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Server\共通\山西\"/>
    </mc:Choice>
  </mc:AlternateContent>
  <xr:revisionPtr revIDLastSave="0" documentId="8_{EFD4C952-6CFD-4AF0-992C-8ACFFCE953BA}" xr6:coauthVersionLast="47" xr6:coauthVersionMax="47" xr10:uidLastSave="{00000000-0000-0000-0000-000000000000}"/>
  <bookViews>
    <workbookView xWindow="-28920" yWindow="1155" windowWidth="29040" windowHeight="15840" activeTab="1" xr2:uid="{00000000-000D-0000-FFFF-FFFF00000000}"/>
  </bookViews>
  <sheets>
    <sheet name="請求書(表紙)(記入例)" sheetId="14" r:id="rId1"/>
    <sheet name="請求書(表紙)" sheetId="13" r:id="rId2"/>
    <sheet name="請求書(内訳) " sheetId="8" r:id="rId3"/>
  </sheets>
  <definedNames>
    <definedName name="_xlnm.Print_Area" localSheetId="2">'請求書(内訳) '!$B$2:$BN$63</definedName>
    <definedName name="_xlnm.Print_Area" localSheetId="1">'請求書(表紙)'!$B$2:$BN$65</definedName>
    <definedName name="_xlnm.Print_Area" localSheetId="0">'請求書(表紙)(記入例)'!$B$2:$BN$65</definedName>
  </definedNames>
  <calcPr calcId="181029"/>
</workbook>
</file>

<file path=xl/calcChain.xml><?xml version="1.0" encoding="utf-8"?>
<calcChain xmlns="http://schemas.openxmlformats.org/spreadsheetml/2006/main">
  <c r="R20" i="8" l="1"/>
  <c r="S22" i="8"/>
  <c r="G22" i="8"/>
  <c r="H17" i="8"/>
  <c r="H14" i="8"/>
  <c r="H11" i="8"/>
  <c r="H9" i="8"/>
  <c r="BJ6" i="8"/>
  <c r="BF6" i="8"/>
  <c r="AZ6" i="8"/>
  <c r="J4" i="8"/>
  <c r="AE57" i="14"/>
  <c r="AE58" i="14" s="1"/>
  <c r="AE55" i="14"/>
  <c r="AE59" i="14" s="1"/>
  <c r="BG44" i="14"/>
  <c r="BG45" i="14" s="1"/>
  <c r="BG42" i="14"/>
  <c r="BG46" i="14" s="1"/>
  <c r="BG41" i="14"/>
  <c r="BG40" i="14"/>
  <c r="BG38" i="14"/>
  <c r="BG37" i="14"/>
  <c r="BG36" i="14"/>
  <c r="BG35" i="14"/>
  <c r="BG34" i="14"/>
  <c r="BG33" i="14"/>
  <c r="BG32" i="14"/>
  <c r="AE57" i="13"/>
  <c r="AE58" i="13" s="1"/>
  <c r="AE55" i="13"/>
  <c r="BG44" i="13"/>
  <c r="BG45" i="13" s="1"/>
  <c r="BG42" i="13"/>
  <c r="BG41" i="13"/>
  <c r="BG40" i="13"/>
  <c r="BG38" i="13"/>
  <c r="BG37" i="13"/>
  <c r="BG36" i="13"/>
  <c r="BG35" i="13"/>
  <c r="BG34" i="13"/>
  <c r="BG33" i="13"/>
  <c r="BG32" i="13"/>
  <c r="BG26" i="8"/>
  <c r="BG60" i="8"/>
  <c r="BG59" i="8"/>
  <c r="BG28" i="8"/>
  <c r="BG29" i="8"/>
  <c r="BG30" i="8"/>
  <c r="BG31" i="8"/>
  <c r="BG32" i="8"/>
  <c r="BG33" i="8"/>
  <c r="BG34" i="8"/>
  <c r="BG35" i="8"/>
  <c r="BG36" i="8"/>
  <c r="BG37" i="8"/>
  <c r="BG38" i="8"/>
  <c r="BG39" i="8"/>
  <c r="BG40" i="8"/>
  <c r="BG41" i="8"/>
  <c r="BG42" i="8"/>
  <c r="BG43" i="8"/>
  <c r="BG44" i="8"/>
  <c r="BG45" i="8"/>
  <c r="BG46" i="8"/>
  <c r="BG47" i="8"/>
  <c r="BG48" i="8"/>
  <c r="BG49" i="8"/>
  <c r="BG50" i="8"/>
  <c r="BG51" i="8"/>
  <c r="BG52" i="8"/>
  <c r="BG53" i="8"/>
  <c r="BG54" i="8"/>
  <c r="BG55" i="8"/>
  <c r="BG56" i="8"/>
  <c r="BG57" i="8"/>
  <c r="BG58" i="8"/>
  <c r="BG27" i="8"/>
  <c r="BG61" i="8" l="1"/>
  <c r="BG43" i="14"/>
  <c r="AT28" i="14" s="1"/>
  <c r="AE56" i="14"/>
  <c r="AE60" i="14" s="1"/>
  <c r="AI28" i="14"/>
  <c r="AV28" i="14" s="1"/>
  <c r="BG47" i="14"/>
  <c r="BD28" i="14" s="1"/>
  <c r="X28" i="14" s="1"/>
  <c r="BG43" i="13"/>
  <c r="AT28" i="13" s="1"/>
  <c r="AE56" i="13"/>
  <c r="BG46" i="13"/>
  <c r="AI28" i="13" s="1"/>
  <c r="AV28" i="13" s="1"/>
  <c r="AE59" i="13"/>
  <c r="AE60" i="13" l="1"/>
  <c r="BG47" i="13"/>
  <c r="BD28" i="13" s="1"/>
  <c r="X28" i="13" s="1"/>
</calcChain>
</file>

<file path=xl/sharedStrings.xml><?xml version="1.0" encoding="utf-8"?>
<sst xmlns="http://schemas.openxmlformats.org/spreadsheetml/2006/main" count="241" uniqueCount="89">
  <si>
    <t>①</t>
  </si>
  <si>
    <t>②</t>
  </si>
  <si>
    <t>③</t>
  </si>
  <si>
    <t>④</t>
  </si>
  <si>
    <t>⑤</t>
  </si>
  <si>
    <t>消 費 税 額</t>
  </si>
  <si>
    <t>⑥</t>
  </si>
  <si>
    <t>年</t>
    <rPh sb="0" eb="1">
      <t>ネン</t>
    </rPh>
    <phoneticPr fontId="2"/>
  </si>
  <si>
    <t>月</t>
    <rPh sb="0" eb="1">
      <t>ツキ</t>
    </rPh>
    <phoneticPr fontId="2"/>
  </si>
  <si>
    <t>日</t>
    <rPh sb="0" eb="1">
      <t>ヒ</t>
    </rPh>
    <phoneticPr fontId="2"/>
  </si>
  <si>
    <t>単位</t>
    <rPh sb="0" eb="2">
      <t>タンイ</t>
    </rPh>
    <phoneticPr fontId="2"/>
  </si>
  <si>
    <t>口座名義</t>
    <rPh sb="0" eb="2">
      <t>コウザ</t>
    </rPh>
    <rPh sb="2" eb="4">
      <t>メイギ</t>
    </rPh>
    <phoneticPr fontId="2"/>
  </si>
  <si>
    <t>口座番号</t>
    <rPh sb="0" eb="2">
      <t>コウザ</t>
    </rPh>
    <rPh sb="2" eb="4">
      <t>バンゴウ</t>
    </rPh>
    <phoneticPr fontId="2"/>
  </si>
  <si>
    <t>普通　・　当座</t>
    <rPh sb="0" eb="2">
      <t>フツウ</t>
    </rPh>
    <rPh sb="5" eb="7">
      <t>トウザ</t>
    </rPh>
    <phoneticPr fontId="2"/>
  </si>
  <si>
    <t>〔捺印欄〕</t>
    <rPh sb="1" eb="3">
      <t>ナツイン</t>
    </rPh>
    <rPh sb="3" eb="4">
      <t>ラン</t>
    </rPh>
    <phoneticPr fontId="2"/>
  </si>
  <si>
    <t>〔請　　求　　内　　訳〕</t>
    <rPh sb="1" eb="2">
      <t>ショウ</t>
    </rPh>
    <rPh sb="4" eb="5">
      <t>モトム</t>
    </rPh>
    <rPh sb="7" eb="8">
      <t>ナイ</t>
    </rPh>
    <rPh sb="10" eb="11">
      <t>ヤク</t>
    </rPh>
    <phoneticPr fontId="2"/>
  </si>
  <si>
    <t>月／日</t>
    <rPh sb="0" eb="1">
      <t>ツキ</t>
    </rPh>
    <rPh sb="2" eb="3">
      <t>ヒ</t>
    </rPh>
    <phoneticPr fontId="2"/>
  </si>
  <si>
    <t>品名（仕様・形状・寸法）</t>
    <rPh sb="0" eb="2">
      <t>ヒンメイ</t>
    </rPh>
    <rPh sb="3" eb="5">
      <t>シヨウ</t>
    </rPh>
    <rPh sb="6" eb="8">
      <t>ケイジョウ</t>
    </rPh>
    <rPh sb="9" eb="11">
      <t>スンポウ</t>
    </rPh>
    <phoneticPr fontId="2"/>
  </si>
  <si>
    <t>単　　価</t>
    <rPh sb="0" eb="1">
      <t>タン</t>
    </rPh>
    <rPh sb="3" eb="4">
      <t>アタイ</t>
    </rPh>
    <phoneticPr fontId="2"/>
  </si>
  <si>
    <t>金　　額</t>
    <rPh sb="0" eb="1">
      <t>キン</t>
    </rPh>
    <rPh sb="3" eb="4">
      <t>ガク</t>
    </rPh>
    <phoneticPr fontId="2"/>
  </si>
  <si>
    <t>数　　量</t>
    <rPh sb="0" eb="1">
      <t>カズ</t>
    </rPh>
    <rPh sb="3" eb="4">
      <t>リョウ</t>
    </rPh>
    <phoneticPr fontId="2"/>
  </si>
  <si>
    <t>合 　　　計</t>
    <rPh sb="0" eb="1">
      <t>ゴウ</t>
    </rPh>
    <rPh sb="5" eb="6">
      <t>ケイ</t>
    </rPh>
    <phoneticPr fontId="2"/>
  </si>
  <si>
    <t>振込先</t>
    <rPh sb="0" eb="2">
      <t>フリコミ</t>
    </rPh>
    <rPh sb="2" eb="3">
      <t>サキ</t>
    </rPh>
    <phoneticPr fontId="2"/>
  </si>
  <si>
    <t>支店</t>
  </si>
  <si>
    <t>取引先コード</t>
    <rPh sb="0" eb="2">
      <t>トリヒキ</t>
    </rPh>
    <rPh sb="2" eb="3">
      <t>サキ</t>
    </rPh>
    <phoneticPr fontId="2"/>
  </si>
  <si>
    <t>銀行</t>
    <phoneticPr fontId="2"/>
  </si>
  <si>
    <t>請     求     書</t>
    <rPh sb="0" eb="1">
      <t>ショウ</t>
    </rPh>
    <rPh sb="6" eb="7">
      <t>モトム</t>
    </rPh>
    <rPh sb="12" eb="13">
      <t>ショ</t>
    </rPh>
    <phoneticPr fontId="2"/>
  </si>
  <si>
    <t>Tel</t>
    <phoneticPr fontId="2" type="halfwidthKatakana"/>
  </si>
  <si>
    <t>Fax</t>
    <phoneticPr fontId="2" type="halfwidthKatakana"/>
  </si>
  <si>
    <t>注  文  番  号</t>
    <rPh sb="6" eb="7">
      <t>ﾊﾞﾝ</t>
    </rPh>
    <rPh sb="9" eb="10">
      <t>ｺﾞｳ</t>
    </rPh>
    <phoneticPr fontId="2" type="halfwidthKatakana"/>
  </si>
  <si>
    <t>請求者住所氏名</t>
    <rPh sb="0" eb="3">
      <t>セイキュウシャ</t>
    </rPh>
    <rPh sb="3" eb="5">
      <t>ジュウショ</t>
    </rPh>
    <rPh sb="5" eb="7">
      <t>シメイ</t>
    </rPh>
    <phoneticPr fontId="2"/>
  </si>
  <si>
    <t>〒</t>
    <phoneticPr fontId="2" type="halfwidthKatakana"/>
  </si>
  <si>
    <t>請  求  内  訳  書</t>
    <rPh sb="0" eb="1">
      <t>ショウ</t>
    </rPh>
    <rPh sb="3" eb="4">
      <t>モトム</t>
    </rPh>
    <rPh sb="6" eb="7">
      <t>ナイ</t>
    </rPh>
    <rPh sb="9" eb="10">
      <t>ヤク</t>
    </rPh>
    <rPh sb="12" eb="13">
      <t>ショ</t>
    </rPh>
    <phoneticPr fontId="2"/>
  </si>
  <si>
    <t>小 　　　計</t>
    <rPh sb="0" eb="1">
      <t>ショウ</t>
    </rPh>
    <rPh sb="5" eb="6">
      <t>ケイ</t>
    </rPh>
    <phoneticPr fontId="2"/>
  </si>
  <si>
    <t>月/日</t>
    <rPh sb="0" eb="1">
      <t>ツキ</t>
    </rPh>
    <rPh sb="2" eb="3">
      <t>ヒ</t>
    </rPh>
    <phoneticPr fontId="2"/>
  </si>
  <si>
    <t>前回請求</t>
    <rPh sb="2" eb="4">
      <t>セイキュウ</t>
    </rPh>
    <phoneticPr fontId="2"/>
  </si>
  <si>
    <t>今回請求</t>
    <rPh sb="2" eb="4">
      <t>セイキュウ</t>
    </rPh>
    <phoneticPr fontId="2"/>
  </si>
  <si>
    <t>④ × 税率</t>
    <phoneticPr fontId="2"/>
  </si>
  <si>
    <t>累計金額（税込）</t>
    <rPh sb="0" eb="2">
      <t>ルイケイ</t>
    </rPh>
    <rPh sb="2" eb="4">
      <t>キンガク</t>
    </rPh>
    <phoneticPr fontId="2"/>
  </si>
  <si>
    <t>金額(税込)③-②</t>
    <phoneticPr fontId="2"/>
  </si>
  <si>
    <t>（税込）</t>
    <rPh sb="1" eb="2">
      <t>ゼイ</t>
    </rPh>
    <rPh sb="2" eb="3">
      <t>コ</t>
    </rPh>
    <phoneticPr fontId="2"/>
  </si>
  <si>
    <t>注文金額</t>
    <phoneticPr fontId="2"/>
  </si>
  <si>
    <t>請求金額</t>
    <phoneticPr fontId="2"/>
  </si>
  <si>
    <t>今回本体</t>
    <rPh sb="2" eb="4">
      <t>ホンタイ</t>
    </rPh>
    <phoneticPr fontId="2"/>
  </si>
  <si>
    <t>工　事　番　号</t>
    <rPh sb="0" eb="1">
      <t>コウ</t>
    </rPh>
    <rPh sb="2" eb="3">
      <t>コト</t>
    </rPh>
    <rPh sb="4" eb="5">
      <t>バン</t>
    </rPh>
    <rPh sb="6" eb="7">
      <t>ゴウ</t>
    </rPh>
    <phoneticPr fontId="2"/>
  </si>
  <si>
    <t>西暦</t>
    <rPh sb="0" eb="2">
      <t>セイレキ</t>
    </rPh>
    <phoneticPr fontId="2"/>
  </si>
  <si>
    <t>消 費 税</t>
    <rPh sb="0" eb="1">
      <t>ケ</t>
    </rPh>
    <rPh sb="2" eb="3">
      <t>ヒ</t>
    </rPh>
    <rPh sb="4" eb="5">
      <t>ゼイ</t>
    </rPh>
    <phoneticPr fontId="2"/>
  </si>
  <si>
    <t>会社名</t>
    <rPh sb="0" eb="3">
      <t>カイシャメイ</t>
    </rPh>
    <phoneticPr fontId="2"/>
  </si>
  <si>
    <t>代表者</t>
    <rPh sb="0" eb="2">
      <t>ダイヒョウ</t>
    </rPh>
    <rPh sb="2" eb="3">
      <t>シャ</t>
    </rPh>
    <phoneticPr fontId="2"/>
  </si>
  <si>
    <t>住　所</t>
    <rPh sb="0" eb="1">
      <t>ジュウ</t>
    </rPh>
    <rPh sb="2" eb="3">
      <t>ショ</t>
    </rPh>
    <phoneticPr fontId="2"/>
  </si>
  <si>
    <t>軽減</t>
    <rPh sb="0" eb="2">
      <t>ケイゲン</t>
    </rPh>
    <phoneticPr fontId="2"/>
  </si>
  <si>
    <t>税率</t>
    <rPh sb="0" eb="2">
      <t>ゼイリツ</t>
    </rPh>
    <phoneticPr fontId="2"/>
  </si>
  <si>
    <t xml:space="preserve"> 本体金額(10％) </t>
    <rPh sb="1" eb="2">
      <t>ホン</t>
    </rPh>
    <rPh sb="2" eb="3">
      <t>カラダ</t>
    </rPh>
    <rPh sb="3" eb="4">
      <t>キン</t>
    </rPh>
    <rPh sb="4" eb="5">
      <t>ガク</t>
    </rPh>
    <phoneticPr fontId="2"/>
  </si>
  <si>
    <t xml:space="preserve"> 本体金額(非・不課税)</t>
    <rPh sb="1" eb="2">
      <t>ホン</t>
    </rPh>
    <rPh sb="2" eb="3">
      <t>カラダ</t>
    </rPh>
    <rPh sb="3" eb="4">
      <t>キン</t>
    </rPh>
    <rPh sb="4" eb="5">
      <t>ガク</t>
    </rPh>
    <rPh sb="6" eb="7">
      <t>ヒ</t>
    </rPh>
    <rPh sb="8" eb="9">
      <t>フ</t>
    </rPh>
    <rPh sb="9" eb="11">
      <t>カゼイ</t>
    </rPh>
    <phoneticPr fontId="2"/>
  </si>
  <si>
    <t>※ 軽減税率を適用する項目については[適用]に「※」をご記入下さい。</t>
    <rPh sb="2" eb="4">
      <t>ケイゲン</t>
    </rPh>
    <rPh sb="4" eb="6">
      <t>ゼイリツ</t>
    </rPh>
    <rPh sb="7" eb="9">
      <t>テキヨウ</t>
    </rPh>
    <rPh sb="11" eb="13">
      <t>コウモク</t>
    </rPh>
    <rPh sb="19" eb="21">
      <t>テキヨウ</t>
    </rPh>
    <rPh sb="28" eb="30">
      <t>キニュウ</t>
    </rPh>
    <rPh sb="30" eb="31">
      <t>クダ</t>
    </rPh>
    <phoneticPr fontId="2"/>
  </si>
  <si>
    <t>　</t>
  </si>
  <si>
    <t>苫重建設株式会社 御中</t>
    <rPh sb="0" eb="1">
      <t>トマ</t>
    </rPh>
    <rPh sb="1" eb="2">
      <t>ジュウ</t>
    </rPh>
    <rPh sb="2" eb="4">
      <t>ケンセツ</t>
    </rPh>
    <rPh sb="4" eb="8">
      <t>カブシキガイシャ</t>
    </rPh>
    <rPh sb="9" eb="11">
      <t>オンチュウ</t>
    </rPh>
    <phoneticPr fontId="2"/>
  </si>
  <si>
    <t>-</t>
    <phoneticPr fontId="2"/>
  </si>
  <si>
    <t>社　長</t>
    <rPh sb="0" eb="1">
      <t>シャ</t>
    </rPh>
    <rPh sb="2" eb="3">
      <t>チョウ</t>
    </rPh>
    <phoneticPr fontId="2"/>
  </si>
  <si>
    <t>専　務</t>
    <rPh sb="0" eb="1">
      <t>セン</t>
    </rPh>
    <rPh sb="2" eb="3">
      <t>ツトム</t>
    </rPh>
    <phoneticPr fontId="2"/>
  </si>
  <si>
    <t>常　務</t>
    <rPh sb="0" eb="1">
      <t>ツネ</t>
    </rPh>
    <rPh sb="2" eb="3">
      <t>ツトム</t>
    </rPh>
    <phoneticPr fontId="2"/>
  </si>
  <si>
    <t>担当者</t>
  </si>
  <si>
    <t>総務部長</t>
    <rPh sb="0" eb="4">
      <t>ソウムブチョウ</t>
    </rPh>
    <phoneticPr fontId="2"/>
  </si>
  <si>
    <t>〔費　　目　　明　　細　　書〕</t>
    <rPh sb="1" eb="2">
      <t>ヒ</t>
    </rPh>
    <rPh sb="4" eb="5">
      <t>メ</t>
    </rPh>
    <phoneticPr fontId="2"/>
  </si>
  <si>
    <t xml:space="preserve"> 本体金額(8％) </t>
  </si>
  <si>
    <t>消 費 税</t>
  </si>
  <si>
    <t xml:space="preserve"> 本体金額(10％) </t>
  </si>
  <si>
    <t xml:space="preserve"> 本体金額(非・不課税)</t>
  </si>
  <si>
    <t>合 　　　計</t>
  </si>
  <si>
    <t>消 費 税</t>
    <phoneticPr fontId="2"/>
  </si>
  <si>
    <t>費目及び工種ｺｰﾄﾞ</t>
    <rPh sb="0" eb="2">
      <t>ヒモク</t>
    </rPh>
    <rPh sb="2" eb="3">
      <t>オヨ</t>
    </rPh>
    <rPh sb="4" eb="6">
      <t>コウシュ</t>
    </rPh>
    <phoneticPr fontId="2"/>
  </si>
  <si>
    <t>支払条件</t>
    <rPh sb="0" eb="2">
      <t>シハラ</t>
    </rPh>
    <rPh sb="2" eb="4">
      <t>ジョウケン</t>
    </rPh>
    <phoneticPr fontId="2"/>
  </si>
  <si>
    <t>％</t>
    <phoneticPr fontId="2"/>
  </si>
  <si>
    <t>現　金</t>
    <rPh sb="0" eb="1">
      <t>ゲン</t>
    </rPh>
    <rPh sb="2" eb="3">
      <t>キン</t>
    </rPh>
    <phoneticPr fontId="2"/>
  </si>
  <si>
    <t>手　形</t>
    <rPh sb="0" eb="1">
      <t>テ</t>
    </rPh>
    <rPh sb="2" eb="3">
      <t>カタチ</t>
    </rPh>
    <phoneticPr fontId="2"/>
  </si>
  <si>
    <t>副社長</t>
    <rPh sb="0" eb="1">
      <t>フク</t>
    </rPh>
    <rPh sb="1" eb="3">
      <t>シャチョウ</t>
    </rPh>
    <phoneticPr fontId="2"/>
  </si>
  <si>
    <t>本社・作業所</t>
  </si>
  <si>
    <t>管理部長</t>
    <rPh sb="0" eb="2">
      <t>カンリ</t>
    </rPh>
    <rPh sb="2" eb="4">
      <t>ブチョウ</t>
    </rPh>
    <phoneticPr fontId="2"/>
  </si>
  <si>
    <t>※ 記入欄が不足場合は複写にてご使用願います。</t>
    <rPh sb="2" eb="4">
      <t>キニュウ</t>
    </rPh>
    <rPh sb="4" eb="5">
      <t>ラン</t>
    </rPh>
    <rPh sb="6" eb="8">
      <t>フソク</t>
    </rPh>
    <rPh sb="8" eb="10">
      <t>バアイ</t>
    </rPh>
    <rPh sb="11" eb="13">
      <t>フクシャ</t>
    </rPh>
    <rPh sb="16" eb="18">
      <t>シヨウ</t>
    </rPh>
    <rPh sb="18" eb="19">
      <t>ネガ</t>
    </rPh>
    <phoneticPr fontId="2"/>
  </si>
  <si>
    <t xml:space="preserve"> 本体金額（軽減8％) </t>
    <rPh sb="1" eb="2">
      <t>ホン</t>
    </rPh>
    <rPh sb="2" eb="3">
      <t>カラダ</t>
    </rPh>
    <rPh sb="3" eb="4">
      <t>キン</t>
    </rPh>
    <rPh sb="4" eb="5">
      <t>ガク</t>
    </rPh>
    <rPh sb="6" eb="8">
      <t>ケイゲン</t>
    </rPh>
    <phoneticPr fontId="2"/>
  </si>
  <si>
    <t>消 費 税（軽減）</t>
    <rPh sb="0" eb="1">
      <t>ケ</t>
    </rPh>
    <rPh sb="2" eb="3">
      <t>ヒ</t>
    </rPh>
    <rPh sb="4" eb="5">
      <t>ゼイ</t>
    </rPh>
    <rPh sb="6" eb="8">
      <t>ケイゲン</t>
    </rPh>
    <phoneticPr fontId="2"/>
  </si>
  <si>
    <t>工事名（業務）</t>
    <rPh sb="0" eb="2">
      <t>コウジ</t>
    </rPh>
    <rPh sb="2" eb="3">
      <t>ナ</t>
    </rPh>
    <rPh sb="4" eb="6">
      <t>ギョウム</t>
    </rPh>
    <phoneticPr fontId="2"/>
  </si>
  <si>
    <t>工事名（業務名）</t>
    <rPh sb="0" eb="2">
      <t>コウジ</t>
    </rPh>
    <rPh sb="2" eb="3">
      <t>ナ</t>
    </rPh>
    <rPh sb="4" eb="6">
      <t>ギョウム</t>
    </rPh>
    <rPh sb="6" eb="7">
      <t>メイ</t>
    </rPh>
    <phoneticPr fontId="2"/>
  </si>
  <si>
    <r>
      <t>【記入・提出上の注意】
　① [提出日][工事名・部署名]および［太枠線内］を記入のうえ</t>
    </r>
    <r>
      <rPr>
        <u/>
        <sz val="11"/>
        <rFont val="ＭＳ 明朝"/>
        <family val="1"/>
        <charset val="128"/>
      </rPr>
      <t>3部</t>
    </r>
    <r>
      <rPr>
        <sz val="11"/>
        <rFont val="ＭＳ 明朝"/>
        <family val="1"/>
        <charset val="128"/>
      </rPr>
      <t>提出して下さい。 
　② [取引先コード]は、当社設定の番号を必ず記入して下さい。
　③ 注文契約工事は[注文番号]を必ず記入して下さい。
　④ 本紙に記入しきれない場合は、一式表示のうえ貴社様式の内訳書（A4ｻｲｽﾞ）を添付して下さい。
 　　※貴社様式の内訳書に代えて、当社書式の請求内訳書を添付することも出来ます。
　　 　請求内訳書には請求書と同一の印鑑を押印して下さい。
　⑤ 振込先は振込口座が変更になった時のみ記入をお願いします。
　⑥</t>
    </r>
    <r>
      <rPr>
        <u/>
        <sz val="11"/>
        <color indexed="10"/>
        <rFont val="ＭＳ 明朝"/>
        <family val="1"/>
        <charset val="128"/>
      </rPr>
      <t xml:space="preserve"> 軽減税率</t>
    </r>
    <r>
      <rPr>
        <u/>
        <sz val="11"/>
        <rFont val="ＭＳ 明朝"/>
        <family val="1"/>
        <charset val="128"/>
      </rPr>
      <t>を適用する項目は[軽減]の欄に「</t>
    </r>
    <r>
      <rPr>
        <u/>
        <sz val="11"/>
        <color indexed="10"/>
        <rFont val="ＭＳ 明朝"/>
        <family val="1"/>
        <charset val="128"/>
      </rPr>
      <t>※</t>
    </r>
    <r>
      <rPr>
        <u/>
        <sz val="11"/>
        <rFont val="ＭＳ 明朝"/>
        <family val="1"/>
        <charset val="128"/>
      </rPr>
      <t>」を記入して下さい。</t>
    </r>
    <r>
      <rPr>
        <sz val="11"/>
        <rFont val="ＭＳ 明朝"/>
        <family val="1"/>
        <charset val="128"/>
      </rPr>
      <t xml:space="preserve">
　⑦</t>
    </r>
    <r>
      <rPr>
        <u/>
        <sz val="11"/>
        <rFont val="ＭＳ 明朝"/>
        <family val="1"/>
        <charset val="128"/>
      </rPr>
      <t xml:space="preserve"> [税率]の欄には適用する税率を記入し、非課税もしくは不課税の場合は空欄として下さい。</t>
    </r>
    <r>
      <rPr>
        <sz val="11"/>
        <rFont val="ＭＳ 明朝"/>
        <family val="1"/>
        <charset val="128"/>
      </rPr>
      <t xml:space="preserve">
　⑧ 記入必須箇所に記入漏れがないことを確認のうえ</t>
    </r>
    <r>
      <rPr>
        <u/>
        <sz val="11"/>
        <rFont val="ＭＳ 明朝"/>
        <family val="1"/>
        <charset val="128"/>
      </rPr>
      <t>翌月5日迄</t>
    </r>
    <r>
      <rPr>
        <sz val="11"/>
        <rFont val="ＭＳ 明朝"/>
        <family val="1"/>
        <charset val="128"/>
      </rPr>
      <t>に提出して下さい。
　※ 提出の遅れや記入漏れがあると支払い処理が出来ませんのでご注意下さい。</t>
    </r>
    <rPh sb="272" eb="274">
      <t>ケイゲン</t>
    </rPh>
    <rPh sb="274" eb="276">
      <t>ゼイリツ</t>
    </rPh>
    <rPh sb="277" eb="279">
      <t>テキヨウ</t>
    </rPh>
    <rPh sb="281" eb="283">
      <t>コウモク</t>
    </rPh>
    <rPh sb="285" eb="287">
      <t>ケイゲン</t>
    </rPh>
    <rPh sb="289" eb="290">
      <t>ラン</t>
    </rPh>
    <rPh sb="295" eb="297">
      <t>キニュウ</t>
    </rPh>
    <rPh sb="299" eb="300">
      <t>クダ</t>
    </rPh>
    <rPh sb="308" eb="310">
      <t>ゼイリツ</t>
    </rPh>
    <rPh sb="312" eb="313">
      <t>ラン</t>
    </rPh>
    <rPh sb="315" eb="317">
      <t>テキヨウ</t>
    </rPh>
    <rPh sb="319" eb="321">
      <t>ゼイリツ</t>
    </rPh>
    <rPh sb="322" eb="324">
      <t>キニュウ</t>
    </rPh>
    <rPh sb="326" eb="329">
      <t>ヒカゼイ</t>
    </rPh>
    <rPh sb="333" eb="334">
      <t>フ</t>
    </rPh>
    <rPh sb="334" eb="336">
      <t>カゼイ</t>
    </rPh>
    <rPh sb="337" eb="339">
      <t>バアイ</t>
    </rPh>
    <rPh sb="340" eb="342">
      <t>クウラン</t>
    </rPh>
    <rPh sb="345" eb="346">
      <t>クダ</t>
    </rPh>
    <phoneticPr fontId="2"/>
  </si>
  <si>
    <t>適格請求書発行事業者登録番号</t>
    <rPh sb="0" eb="2">
      <t>テキカク</t>
    </rPh>
    <rPh sb="2" eb="5">
      <t>セイキュウショ</t>
    </rPh>
    <rPh sb="5" eb="7">
      <t>ハッコウ</t>
    </rPh>
    <rPh sb="7" eb="10">
      <t>ジギョウシャ</t>
    </rPh>
    <rPh sb="10" eb="12">
      <t>トウロク</t>
    </rPh>
    <rPh sb="12" eb="14">
      <t>バンゴウ</t>
    </rPh>
    <phoneticPr fontId="2"/>
  </si>
  <si>
    <t>2021.10.1作成</t>
    <rPh sb="9" eb="11">
      <t>サクセイ</t>
    </rPh>
    <phoneticPr fontId="2"/>
  </si>
  <si>
    <t>工事部長</t>
    <rPh sb="0" eb="2">
      <t>コウジ</t>
    </rPh>
    <rPh sb="2" eb="4">
      <t>ブチョウ</t>
    </rPh>
    <phoneticPr fontId="2"/>
  </si>
  <si>
    <t>財務部長</t>
    <rPh sb="0" eb="2">
      <t>ザイム</t>
    </rPh>
    <rPh sb="2" eb="4">
      <t>ブチョウ</t>
    </rPh>
    <phoneticPr fontId="2"/>
  </si>
  <si>
    <t>2024.3.1作成</t>
    <rPh sb="8" eb="10">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</si>
</sst>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 ###"/>
    <numFmt numFmtId="177" formatCode="0\ 0\ 0\ 0\ 0\ 0\ 0\ 0"/>
    <numFmt numFmtId="178" formatCode="\ \ 0\ \ \ \ \ 0\ \ \ \ \ 0\ \ \ \ \ 0\ \ \ \ \ 0\ \ \ \ \ 0\ \ \ \ \ 0\ \ \ \ \ 0\ "/>
    <numFmt numFmtId="179" formatCode="###\ \ ###\ \ ###"/>
    <numFmt numFmtId="180" formatCode="###\ ###\ ###;&quot;△&quot;###\ ###\ ###"/>
    <numFmt numFmtId="181" formatCode="#,##0_ "/>
    <numFmt numFmtId="182" formatCode="\ 0\ 0\ 0\ 0\ 0\ 0\ 0\ "/>
    <numFmt numFmtId="183" formatCode="###\ ###\ ###.0"/>
    <numFmt numFmtId="184" formatCode="#\ #\ #\ #\ #\ #\ #\ #"/>
    <numFmt numFmtId="185" formatCode="\ \ &quot;*&quot;\ \ \ \ \ &quot;*&quot;\ \ \ \ \ 0\ \ \ \ \ 0\ \ \ \ \ 0\ \ \ \ \ 0\ \ \ \ \ 0\ \ \ \ \ 0\ "/>
    <numFmt numFmtId="186" formatCode="\ \ 0\ \ \ \ 0\ \ \ \ 0\ \ \ \ 0\ \ \ \ 0\ \ \ \ 0\ \ \ \ 0\ \ \ \ 0\ \ \ 0\ \ "/>
    <numFmt numFmtId="187" formatCode="#####\ ###\ ###.00"/>
    <numFmt numFmtId="188" formatCode="#,##0.00_ "/>
    <numFmt numFmtId="189" formatCode="0.0%"/>
    <numFmt numFmtId="190" formatCode="####\ ###\ ###"/>
    <numFmt numFmtId="191"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3"/>
      <name val="ＭＳ Ｐ明朝"/>
      <family val="1"/>
      <charset val="128"/>
    </font>
    <font>
      <sz val="21"/>
      <name val="ＭＳ 明朝"/>
      <family val="1"/>
      <charset val="128"/>
    </font>
    <font>
      <sz val="11"/>
      <name val="ＭＳ 明朝"/>
      <family val="1"/>
      <charset val="128"/>
    </font>
    <font>
      <sz val="22"/>
      <name val="ＭＳ 明朝"/>
      <family val="1"/>
      <charset val="128"/>
    </font>
    <font>
      <b/>
      <sz val="19"/>
      <name val="ＭＳ 明朝"/>
      <family val="1"/>
      <charset val="128"/>
    </font>
    <font>
      <sz val="12"/>
      <name val="ＭＳ 明朝"/>
      <family val="1"/>
      <charset val="128"/>
    </font>
    <font>
      <sz val="13"/>
      <name val="ＭＳ 明朝"/>
      <family val="1"/>
      <charset val="128"/>
    </font>
    <font>
      <b/>
      <sz val="16"/>
      <name val="ＭＳ 明朝"/>
      <family val="1"/>
      <charset val="128"/>
    </font>
    <font>
      <b/>
      <sz val="14"/>
      <name val="ＭＳ 明朝"/>
      <family val="1"/>
      <charset val="128"/>
    </font>
    <font>
      <b/>
      <sz val="11"/>
      <name val="ＭＳ 明朝"/>
      <family val="1"/>
      <charset val="128"/>
    </font>
    <font>
      <sz val="14"/>
      <name val="ＭＳ 明朝"/>
      <family val="1"/>
      <charset val="128"/>
    </font>
    <font>
      <sz val="15"/>
      <name val="ＭＳ 明朝"/>
      <family val="1"/>
      <charset val="128"/>
    </font>
    <font>
      <sz val="10"/>
      <name val="ＭＳ 明朝"/>
      <family val="1"/>
      <charset val="128"/>
    </font>
    <font>
      <sz val="9"/>
      <name val="ＭＳ 明朝"/>
      <family val="1"/>
      <charset val="128"/>
    </font>
    <font>
      <u/>
      <sz val="11"/>
      <name val="ＭＳ 明朝"/>
      <family val="1"/>
      <charset val="128"/>
    </font>
    <font>
      <sz val="16"/>
      <name val="ＭＳ 明朝"/>
      <family val="1"/>
      <charset val="128"/>
    </font>
    <font>
      <sz val="20"/>
      <name val="ＭＳ 明朝"/>
      <family val="1"/>
      <charset val="128"/>
    </font>
    <font>
      <u/>
      <sz val="11"/>
      <color indexed="10"/>
      <name val="ＭＳ 明朝"/>
      <family val="1"/>
      <charset val="128"/>
    </font>
  </fonts>
  <fills count="3">
    <fill>
      <patternFill patternType="none"/>
    </fill>
    <fill>
      <patternFill patternType="gray125"/>
    </fill>
    <fill>
      <patternFill patternType="solid">
        <fgColor rgb="FFFFFFCC"/>
        <bgColor indexed="64"/>
      </patternFill>
    </fill>
  </fills>
  <borders count="90">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thin">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ck">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ck">
        <color indexed="64"/>
      </bottom>
      <diagonal/>
    </border>
    <border>
      <left style="thin">
        <color indexed="64"/>
      </left>
      <right/>
      <top/>
      <bottom/>
      <diagonal/>
    </border>
    <border>
      <left style="medium">
        <color indexed="64"/>
      </left>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ck">
        <color indexed="64"/>
      </left>
      <right/>
      <top style="thick">
        <color indexed="64"/>
      </top>
      <bottom style="thin">
        <color indexed="64"/>
      </bottom>
      <diagonal/>
    </border>
    <border>
      <left/>
      <right style="medium">
        <color indexed="64"/>
      </right>
      <top style="thick">
        <color indexed="64"/>
      </top>
      <bottom style="thin">
        <color indexed="64"/>
      </bottom>
      <diagonal/>
    </border>
  </borders>
  <cellStyleXfs count="3">
    <xf numFmtId="0" fontId="0" fillId="0" borderId="0"/>
    <xf numFmtId="38" fontId="1" fillId="0" borderId="0" applyFont="0" applyFill="0" applyBorder="0" applyAlignment="0" applyProtection="0"/>
    <xf numFmtId="0" fontId="6" fillId="0" borderId="0"/>
  </cellStyleXfs>
  <cellXfs count="425">
    <xf numFmtId="0" fontId="0" fillId="0" borderId="0" xfId="0"/>
    <xf numFmtId="0" fontId="6" fillId="0" borderId="0" xfId="0" applyFont="1" applyAlignment="1">
      <alignment vertical="center"/>
    </xf>
    <xf numFmtId="0" fontId="7" fillId="0" borderId="1" xfId="0" applyFont="1" applyBorder="1" applyAlignment="1">
      <alignment vertical="center"/>
    </xf>
    <xf numFmtId="0" fontId="7" fillId="0" borderId="1" xfId="0" applyFont="1" applyBorder="1" applyAlignment="1">
      <alignment horizontal="centerContinuous" vertical="center"/>
    </xf>
    <xf numFmtId="0" fontId="7" fillId="0" borderId="1" xfId="0" applyFont="1" applyBorder="1" applyAlignment="1">
      <alignment horizontal="left" vertical="center"/>
    </xf>
    <xf numFmtId="0" fontId="9" fillId="0" borderId="0" xfId="0" applyFont="1" applyAlignment="1">
      <alignment shrinkToFit="1"/>
    </xf>
    <xf numFmtId="0" fontId="9" fillId="0" borderId="2" xfId="0" applyFont="1" applyBorder="1" applyAlignment="1">
      <alignment horizontal="centerContinuous"/>
    </xf>
    <xf numFmtId="0" fontId="9" fillId="0" borderId="2" xfId="0" applyFont="1" applyBorder="1" applyAlignment="1">
      <alignment horizontal="left"/>
    </xf>
    <xf numFmtId="0" fontId="6" fillId="0" borderId="0" xfId="0" applyFont="1" applyAlignment="1">
      <alignment horizontal="distributed"/>
    </xf>
    <xf numFmtId="0" fontId="11"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13" fillId="0" borderId="0" xfId="0" applyFont="1" applyAlignment="1">
      <alignment vertical="center"/>
    </xf>
    <xf numFmtId="0" fontId="14" fillId="0" borderId="0" xfId="0" applyFont="1" applyAlignment="1">
      <alignment vertical="center"/>
    </xf>
    <xf numFmtId="0" fontId="6" fillId="0" borderId="4" xfId="0" applyFont="1" applyBorder="1" applyAlignment="1">
      <alignment vertical="top"/>
    </xf>
    <xf numFmtId="0" fontId="6" fillId="0" borderId="5" xfId="0" applyFont="1" applyBorder="1" applyAlignment="1">
      <alignment vertical="top"/>
    </xf>
    <xf numFmtId="0" fontId="6" fillId="0" borderId="2"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center"/>
    </xf>
    <xf numFmtId="0" fontId="6" fillId="0" borderId="3" xfId="0" applyFont="1" applyBorder="1" applyAlignment="1">
      <alignment horizontal="distributed" vertical="top"/>
    </xf>
    <xf numFmtId="0" fontId="6" fillId="0" borderId="8" xfId="0" applyFont="1" applyBorder="1" applyAlignment="1">
      <alignment vertical="top"/>
    </xf>
    <xf numFmtId="0" fontId="6" fillId="0" borderId="9" xfId="0" applyFont="1" applyBorder="1" applyAlignment="1">
      <alignment vertical="center"/>
    </xf>
    <xf numFmtId="0" fontId="15" fillId="0" borderId="0" xfId="0" applyFont="1" applyAlignment="1">
      <alignment horizontal="left"/>
    </xf>
    <xf numFmtId="0" fontId="6" fillId="0" borderId="0" xfId="0" applyFont="1" applyAlignment="1">
      <alignment vertical="center" shrinkToFit="1"/>
    </xf>
    <xf numFmtId="0" fontId="14" fillId="0" borderId="0" xfId="0" applyFont="1" applyAlignment="1">
      <alignment vertical="center" shrinkToFit="1"/>
    </xf>
    <xf numFmtId="0" fontId="14" fillId="0" borderId="0" xfId="0" applyFont="1" applyAlignment="1">
      <alignment horizontal="centerContinuous" vertical="center"/>
    </xf>
    <xf numFmtId="182" fontId="14" fillId="0" borderId="0" xfId="0" applyNumberFormat="1" applyFont="1" applyAlignment="1">
      <alignment horizontal="center" vertical="center"/>
    </xf>
    <xf numFmtId="0" fontId="6" fillId="0" borderId="0" xfId="0" applyFont="1" applyAlignment="1">
      <alignment horizontal="center" vertical="center"/>
    </xf>
    <xf numFmtId="182" fontId="14" fillId="0" borderId="0" xfId="0" applyNumberFormat="1" applyFont="1" applyAlignment="1">
      <alignment horizontal="left" vertical="center" shrinkToFit="1"/>
    </xf>
    <xf numFmtId="0" fontId="14" fillId="0" borderId="10" xfId="0" applyFont="1" applyBorder="1" applyAlignment="1">
      <alignment horizontal="centerContinuous" vertical="center" shrinkToFit="1"/>
    </xf>
    <xf numFmtId="0" fontId="14" fillId="0" borderId="11" xfId="0" applyFont="1" applyBorder="1" applyAlignment="1">
      <alignment horizontal="centerContinuous" vertical="center" shrinkToFit="1"/>
    </xf>
    <xf numFmtId="0" fontId="14" fillId="0" borderId="12" xfId="0" applyFont="1" applyBorder="1" applyAlignment="1">
      <alignment horizontal="centerContinuous" vertical="center" shrinkToFit="1"/>
    </xf>
    <xf numFmtId="0" fontId="14" fillId="0" borderId="11" xfId="0" applyFont="1" applyBorder="1" applyAlignment="1">
      <alignment horizontal="centerContinuous" vertical="center"/>
    </xf>
    <xf numFmtId="182" fontId="14" fillId="0" borderId="13" xfId="0" applyNumberFormat="1" applyFont="1" applyBorder="1" applyAlignment="1">
      <alignment horizontal="centerContinuous" vertical="center"/>
    </xf>
    <xf numFmtId="182" fontId="14" fillId="0" borderId="11" xfId="0" applyNumberFormat="1" applyFont="1" applyBorder="1" applyAlignment="1">
      <alignment horizontal="centerContinuous" vertical="center" shrinkToFit="1"/>
    </xf>
    <xf numFmtId="182" fontId="14" fillId="0" borderId="12" xfId="0" applyNumberFormat="1" applyFont="1" applyBorder="1" applyAlignment="1">
      <alignment horizontal="centerContinuous" vertical="center" shrinkToFit="1"/>
    </xf>
    <xf numFmtId="0" fontId="14" fillId="0" borderId="14" xfId="0" applyFont="1" applyBorder="1" applyAlignment="1">
      <alignment vertical="center"/>
    </xf>
    <xf numFmtId="0" fontId="14" fillId="0" borderId="0" xfId="0" applyFont="1" applyAlignment="1">
      <alignment horizontal="distributed"/>
    </xf>
    <xf numFmtId="0" fontId="15" fillId="0" borderId="0" xfId="0" applyFont="1" applyAlignment="1">
      <alignment horizontal="left" vertical="top"/>
    </xf>
    <xf numFmtId="0" fontId="6" fillId="0" borderId="15" xfId="0" applyFont="1" applyBorder="1" applyAlignment="1">
      <alignment vertical="center"/>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0" xfId="0" applyFont="1" applyAlignment="1">
      <alignment horizontal="right"/>
    </xf>
    <xf numFmtId="0" fontId="6" fillId="0" borderId="0" xfId="0" applyFont="1" applyAlignment="1">
      <alignment horizontal="center" vertical="top"/>
    </xf>
    <xf numFmtId="0" fontId="15" fillId="0" borderId="0" xfId="0" applyFont="1" applyAlignment="1">
      <alignment vertical="center" wrapText="1"/>
    </xf>
    <xf numFmtId="0" fontId="9" fillId="0" borderId="0" xfId="0" applyFont="1" applyAlignment="1">
      <alignment vertical="top"/>
    </xf>
    <xf numFmtId="0" fontId="15" fillId="0" borderId="0" xfId="0" applyFont="1" applyAlignment="1">
      <alignment vertical="top"/>
    </xf>
    <xf numFmtId="0" fontId="6" fillId="0" borderId="2" xfId="0" applyFont="1" applyBorder="1" applyAlignment="1">
      <alignment horizontal="right"/>
    </xf>
    <xf numFmtId="0" fontId="6" fillId="0" borderId="1" xfId="0" applyFont="1" applyBorder="1" applyAlignment="1">
      <alignment vertical="center"/>
    </xf>
    <xf numFmtId="0" fontId="9" fillId="0" borderId="5" xfId="0" applyFont="1" applyBorder="1" applyAlignment="1">
      <alignment horizontal="center" vertical="top"/>
    </xf>
    <xf numFmtId="0" fontId="0" fillId="0" borderId="5" xfId="0" applyBorder="1"/>
    <xf numFmtId="0" fontId="0" fillId="0" borderId="4" xfId="0" applyBorder="1"/>
    <xf numFmtId="176" fontId="14" fillId="0" borderId="0" xfId="0" applyNumberFormat="1" applyFont="1" applyAlignment="1">
      <alignment horizontal="center"/>
    </xf>
    <xf numFmtId="176" fontId="15" fillId="0" borderId="0" xfId="0" applyNumberFormat="1" applyFont="1" applyAlignment="1">
      <alignment shrinkToFit="1"/>
    </xf>
    <xf numFmtId="176" fontId="6" fillId="0" borderId="0" xfId="0" applyNumberFormat="1" applyFont="1" applyAlignment="1">
      <alignment shrinkToFit="1"/>
    </xf>
    <xf numFmtId="0" fontId="6" fillId="0" borderId="0" xfId="0" applyFont="1" applyAlignment="1">
      <alignment horizontal="right" vertical="center"/>
    </xf>
    <xf numFmtId="0" fontId="10" fillId="0" borderId="19" xfId="0" applyFont="1" applyBorder="1" applyAlignment="1">
      <alignment horizontal="center" vertical="center"/>
    </xf>
    <xf numFmtId="0" fontId="6" fillId="0" borderId="20" xfId="0" applyFont="1" applyBorder="1" applyAlignment="1">
      <alignment vertical="center"/>
    </xf>
    <xf numFmtId="0" fontId="10" fillId="0" borderId="21" xfId="0" applyFont="1" applyBorder="1" applyAlignment="1">
      <alignment horizontal="center" vertical="center"/>
    </xf>
    <xf numFmtId="0" fontId="6" fillId="0" borderId="22" xfId="0" applyFont="1" applyBorder="1" applyAlignment="1">
      <alignment vertical="center"/>
    </xf>
    <xf numFmtId="0" fontId="6" fillId="0" borderId="23" xfId="0" applyFont="1" applyBorder="1" applyAlignment="1">
      <alignment horizontal="center" vertical="top"/>
    </xf>
    <xf numFmtId="0" fontId="6" fillId="0" borderId="24" xfId="0" applyFont="1" applyBorder="1" applyAlignment="1">
      <alignment vertical="center"/>
    </xf>
    <xf numFmtId="0" fontId="6" fillId="0" borderId="23" xfId="0" applyFont="1" applyBorder="1" applyAlignment="1">
      <alignment horizontal="center" vertical="center"/>
    </xf>
    <xf numFmtId="0" fontId="16" fillId="0" borderId="23" xfId="0" applyFont="1" applyBorder="1" applyAlignment="1">
      <alignment horizontal="distributed" vertical="center"/>
    </xf>
    <xf numFmtId="0" fontId="14" fillId="0" borderId="24" xfId="0" applyFont="1" applyBorder="1" applyAlignment="1">
      <alignment vertical="center"/>
    </xf>
    <xf numFmtId="0" fontId="14" fillId="0" borderId="23" xfId="0" applyFont="1" applyBorder="1" applyAlignment="1">
      <alignment vertical="center"/>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0" fontId="4" fillId="0" borderId="0" xfId="0" applyFont="1" applyAlignment="1">
      <alignment horizontal="center" vertical="center"/>
    </xf>
    <xf numFmtId="178" fontId="3" fillId="0" borderId="0" xfId="0" applyNumberFormat="1" applyFont="1" applyAlignment="1">
      <alignment horizontal="center" vertical="center" shrinkToFit="1"/>
    </xf>
    <xf numFmtId="0" fontId="17" fillId="0" borderId="19" xfId="0" applyFont="1" applyBorder="1" applyAlignment="1">
      <alignment vertical="top"/>
    </xf>
    <xf numFmtId="0" fontId="6" fillId="0" borderId="28" xfId="0" applyFont="1" applyBorder="1" applyAlignment="1">
      <alignment vertical="center"/>
    </xf>
    <xf numFmtId="0" fontId="17" fillId="0" borderId="29" xfId="0" applyFont="1" applyBorder="1" applyAlignment="1">
      <alignment vertical="top"/>
    </xf>
    <xf numFmtId="0" fontId="6" fillId="0" borderId="30" xfId="0" applyFont="1" applyBorder="1" applyAlignment="1">
      <alignment vertical="center"/>
    </xf>
    <xf numFmtId="0" fontId="17" fillId="0" borderId="31" xfId="0" applyFont="1" applyBorder="1" applyAlignment="1">
      <alignment vertical="top"/>
    </xf>
    <xf numFmtId="0" fontId="17" fillId="0" borderId="32" xfId="0" applyFont="1" applyBorder="1" applyAlignment="1">
      <alignment vertical="top"/>
    </xf>
    <xf numFmtId="0" fontId="9" fillId="0" borderId="20" xfId="0" applyFont="1" applyBorder="1" applyAlignment="1">
      <alignment horizontal="distributed" vertical="center"/>
    </xf>
    <xf numFmtId="0" fontId="6" fillId="0" borderId="33" xfId="0" applyFont="1" applyBorder="1" applyAlignment="1">
      <alignment vertical="center"/>
    </xf>
    <xf numFmtId="0" fontId="9" fillId="0" borderId="34" xfId="0" applyFont="1" applyBorder="1" applyAlignment="1">
      <alignment horizontal="center" vertical="top"/>
    </xf>
    <xf numFmtId="0" fontId="6" fillId="0" borderId="35" xfId="0" applyFont="1" applyBorder="1" applyAlignment="1">
      <alignment vertical="center"/>
    </xf>
    <xf numFmtId="0" fontId="6" fillId="0" borderId="36" xfId="0" applyFont="1" applyBorder="1" applyAlignment="1">
      <alignment vertical="top"/>
    </xf>
    <xf numFmtId="0" fontId="14" fillId="0" borderId="37" xfId="0" applyFont="1" applyBorder="1" applyAlignment="1">
      <alignment horizontal="centerContinuous" vertical="center" shrinkToFit="1"/>
    </xf>
    <xf numFmtId="0" fontId="14" fillId="0" borderId="38" xfId="0" applyFont="1" applyBorder="1" applyAlignment="1">
      <alignment horizontal="centerContinuous" vertical="center" shrinkToFit="1"/>
    </xf>
    <xf numFmtId="0" fontId="14" fillId="0" borderId="39" xfId="0" applyFont="1" applyBorder="1" applyAlignment="1">
      <alignment horizontal="centerContinuous" vertical="center" shrinkToFit="1"/>
    </xf>
    <xf numFmtId="0" fontId="14" fillId="0" borderId="40" xfId="0" applyFont="1" applyBorder="1" applyAlignment="1">
      <alignment horizontal="centerContinuous" vertical="center" shrinkToFit="1"/>
    </xf>
    <xf numFmtId="0" fontId="14" fillId="0" borderId="38" xfId="0" applyFont="1" applyBorder="1" applyAlignment="1">
      <alignment horizontal="centerContinuous" vertical="center"/>
    </xf>
    <xf numFmtId="182" fontId="14" fillId="0" borderId="40" xfId="0" applyNumberFormat="1" applyFont="1" applyBorder="1" applyAlignment="1">
      <alignment horizontal="centerContinuous" vertical="center"/>
    </xf>
    <xf numFmtId="182" fontId="14" fillId="0" borderId="38" xfId="0" applyNumberFormat="1" applyFont="1" applyBorder="1" applyAlignment="1">
      <alignment horizontal="centerContinuous" vertical="center" shrinkToFit="1"/>
    </xf>
    <xf numFmtId="182" fontId="14" fillId="0" borderId="39" xfId="0" applyNumberFormat="1" applyFont="1" applyBorder="1" applyAlignment="1">
      <alignment horizontal="centerContinuous" vertical="center" shrinkToFit="1"/>
    </xf>
    <xf numFmtId="0" fontId="14" fillId="0" borderId="41" xfId="0" applyFont="1" applyBorder="1" applyAlignment="1">
      <alignment vertical="center"/>
    </xf>
    <xf numFmtId="0" fontId="15" fillId="0" borderId="0" xfId="0" applyFont="1" applyAlignment="1" applyProtection="1">
      <alignment vertical="center" wrapText="1"/>
      <protection locked="0"/>
    </xf>
    <xf numFmtId="0" fontId="9" fillId="0" borderId="0" xfId="0" applyFont="1" applyAlignment="1">
      <alignment horizontal="right" vertical="top"/>
    </xf>
    <xf numFmtId="0" fontId="9" fillId="0" borderId="0" xfId="0" applyFont="1" applyAlignment="1" applyProtection="1">
      <alignment horizontal="right" vertical="center" wrapText="1"/>
      <protection locked="0"/>
    </xf>
    <xf numFmtId="0" fontId="6" fillId="0" borderId="29" xfId="2" applyBorder="1" applyAlignment="1">
      <alignment vertical="top" wrapText="1"/>
    </xf>
    <xf numFmtId="0" fontId="6" fillId="0" borderId="0" xfId="2" applyAlignment="1">
      <alignment vertical="top" wrapText="1"/>
    </xf>
    <xf numFmtId="0" fontId="6" fillId="0" borderId="0" xfId="0" applyFont="1" applyAlignment="1">
      <alignment horizontal="left" vertical="center"/>
    </xf>
    <xf numFmtId="0" fontId="6" fillId="0" borderId="0" xfId="0" applyFont="1" applyAlignment="1">
      <alignment horizontal="left"/>
    </xf>
    <xf numFmtId="0" fontId="6" fillId="0" borderId="0" xfId="2" applyAlignment="1">
      <alignment vertical="top"/>
    </xf>
    <xf numFmtId="0" fontId="6" fillId="0" borderId="3" xfId="0" applyFont="1" applyBorder="1" applyAlignment="1">
      <alignment horizontal="right" vertical="center"/>
    </xf>
    <xf numFmtId="0" fontId="6" fillId="0" borderId="42" xfId="2" applyBorder="1" applyAlignment="1">
      <alignment vertical="top" wrapText="1"/>
    </xf>
    <xf numFmtId="0" fontId="6" fillId="0" borderId="42" xfId="2" applyBorder="1" applyAlignment="1">
      <alignment vertical="top"/>
    </xf>
    <xf numFmtId="179" fontId="14" fillId="0" borderId="0" xfId="0" applyNumberFormat="1" applyFont="1" applyAlignment="1">
      <alignment vertical="center" shrinkToFit="1"/>
    </xf>
    <xf numFmtId="188" fontId="15" fillId="0" borderId="0" xfId="0" applyNumberFormat="1" applyFont="1" applyAlignment="1" applyProtection="1">
      <alignment vertical="center"/>
      <protection locked="0"/>
    </xf>
    <xf numFmtId="181" fontId="15" fillId="0" borderId="0" xfId="0" applyNumberFormat="1" applyFont="1" applyAlignment="1" applyProtection="1">
      <alignment vertical="center"/>
      <protection locked="0"/>
    </xf>
    <xf numFmtId="0" fontId="9" fillId="0" borderId="0" xfId="0" applyFont="1" applyAlignment="1">
      <alignment horizontal="center" vertical="center"/>
    </xf>
    <xf numFmtId="0" fontId="14"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lignment vertical="center"/>
    </xf>
    <xf numFmtId="177" fontId="9" fillId="0" borderId="0" xfId="0" applyNumberFormat="1" applyFont="1" applyAlignment="1" applyProtection="1">
      <alignment vertical="center" shrinkToFit="1"/>
      <protection locked="0"/>
    </xf>
    <xf numFmtId="179" fontId="14" fillId="0" borderId="0" xfId="0" applyNumberFormat="1" applyFont="1" applyAlignment="1" applyProtection="1">
      <alignment vertical="center" shrinkToFit="1"/>
      <protection locked="0"/>
    </xf>
    <xf numFmtId="0" fontId="6" fillId="0" borderId="18" xfId="0" applyFont="1" applyBorder="1" applyAlignment="1">
      <alignment horizontal="center" vertical="center" textRotation="255"/>
    </xf>
    <xf numFmtId="38" fontId="9" fillId="0" borderId="0" xfId="1" applyFont="1" applyBorder="1" applyAlignment="1">
      <alignment vertical="center"/>
    </xf>
    <xf numFmtId="182" fontId="14" fillId="0" borderId="43" xfId="0" applyNumberFormat="1" applyFont="1" applyBorder="1" applyAlignment="1">
      <alignment horizontal="centerContinuous" vertical="center" shrinkToFit="1"/>
    </xf>
    <xf numFmtId="0" fontId="9" fillId="0" borderId="17" xfId="0" applyFont="1" applyBorder="1" applyAlignment="1">
      <alignment horizontal="center" vertical="center"/>
    </xf>
    <xf numFmtId="178" fontId="14" fillId="2" borderId="9" xfId="0" applyNumberFormat="1" applyFont="1" applyFill="1" applyBorder="1" applyAlignment="1">
      <alignment horizontal="left" vertical="center" shrinkToFit="1"/>
    </xf>
    <xf numFmtId="0" fontId="6" fillId="2" borderId="44" xfId="0" applyFont="1" applyFill="1" applyBorder="1" applyAlignment="1">
      <alignment vertical="center"/>
    </xf>
    <xf numFmtId="0" fontId="16" fillId="0" borderId="18" xfId="0" applyFont="1" applyBorder="1" applyAlignment="1">
      <alignment vertical="top" shrinkToFit="1"/>
    </xf>
    <xf numFmtId="0" fontId="6" fillId="0" borderId="3" xfId="0" applyFont="1" applyBorder="1" applyAlignment="1">
      <alignment vertical="center"/>
    </xf>
    <xf numFmtId="0" fontId="9" fillId="0" borderId="2" xfId="0" applyFont="1" applyBorder="1" applyAlignment="1">
      <alignment horizontal="distributed" vertical="top"/>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3" xfId="0" applyFont="1" applyBorder="1" applyAlignment="1">
      <alignment horizontal="center" vertical="center"/>
    </xf>
    <xf numFmtId="9" fontId="9" fillId="0" borderId="43" xfId="0" applyNumberFormat="1"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190" fontId="15" fillId="0" borderId="43" xfId="0" applyNumberFormat="1" applyFont="1" applyBorder="1" applyAlignment="1">
      <alignment vertical="center"/>
    </xf>
    <xf numFmtId="176" fontId="9" fillId="0" borderId="43" xfId="0" applyNumberFormat="1" applyFont="1" applyBorder="1" applyAlignment="1">
      <alignment horizontal="center"/>
    </xf>
    <xf numFmtId="190" fontId="15" fillId="0" borderId="16" xfId="0" applyNumberFormat="1" applyFont="1" applyBorder="1" applyAlignment="1">
      <alignment shrinkToFit="1"/>
    </xf>
    <xf numFmtId="190" fontId="15" fillId="0" borderId="17" xfId="0" applyNumberFormat="1" applyFont="1" applyBorder="1" applyAlignment="1">
      <alignment shrinkToFit="1"/>
    </xf>
    <xf numFmtId="190" fontId="15" fillId="0" borderId="18" xfId="0" applyNumberFormat="1" applyFont="1" applyBorder="1" applyAlignment="1">
      <alignment shrinkToFit="1"/>
    </xf>
    <xf numFmtId="190" fontId="15" fillId="0" borderId="16" xfId="0" applyNumberFormat="1" applyFont="1" applyBorder="1" applyAlignment="1" applyProtection="1">
      <alignment shrinkToFit="1"/>
      <protection locked="0"/>
    </xf>
    <xf numFmtId="190" fontId="15" fillId="0" borderId="17" xfId="0" applyNumberFormat="1" applyFont="1" applyBorder="1" applyAlignment="1" applyProtection="1">
      <alignment shrinkToFit="1"/>
      <protection locked="0"/>
    </xf>
    <xf numFmtId="190" fontId="15" fillId="0" borderId="18" xfId="0" applyNumberFormat="1" applyFont="1" applyBorder="1" applyAlignment="1" applyProtection="1">
      <alignment shrinkToFit="1"/>
      <protection locked="0"/>
    </xf>
    <xf numFmtId="176" fontId="9" fillId="0" borderId="43" xfId="0" applyNumberFormat="1" applyFont="1" applyBorder="1" applyAlignment="1">
      <alignment horizontal="center" shrinkToFit="1"/>
    </xf>
    <xf numFmtId="176" fontId="9" fillId="0" borderId="0" xfId="0" applyNumberFormat="1" applyFont="1" applyAlignment="1">
      <alignment horizontal="center"/>
    </xf>
    <xf numFmtId="189" fontId="9" fillId="0" borderId="0" xfId="0" applyNumberFormat="1" applyFont="1" applyAlignment="1" applyProtection="1">
      <alignment horizontal="center"/>
      <protection locked="0"/>
    </xf>
    <xf numFmtId="176" fontId="9" fillId="0" borderId="5" xfId="0" applyNumberFormat="1" applyFont="1" applyBorder="1" applyAlignment="1">
      <alignment horizontal="center"/>
    </xf>
    <xf numFmtId="176" fontId="9" fillId="0" borderId="2" xfId="0" applyNumberFormat="1" applyFont="1" applyBorder="1" applyAlignment="1">
      <alignment horizontal="center"/>
    </xf>
    <xf numFmtId="189" fontId="9" fillId="0" borderId="2" xfId="0" applyNumberFormat="1" applyFont="1" applyBorder="1" applyAlignment="1" applyProtection="1">
      <alignment horizontal="center"/>
      <protection locked="0"/>
    </xf>
    <xf numFmtId="0" fontId="9" fillId="0" borderId="43" xfId="0" applyFont="1" applyBorder="1" applyAlignment="1">
      <alignment horizontal="center" vertical="center" wrapText="1"/>
    </xf>
    <xf numFmtId="0" fontId="14" fillId="0" borderId="43" xfId="0" applyFont="1" applyBorder="1" applyAlignment="1">
      <alignment horizontal="center" vertical="center" shrinkToFit="1"/>
    </xf>
    <xf numFmtId="0" fontId="9" fillId="0" borderId="43"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190" fontId="15" fillId="0" borderId="43" xfId="1" applyNumberFormat="1" applyFont="1" applyBorder="1" applyAlignment="1">
      <alignment vertical="center"/>
    </xf>
    <xf numFmtId="176" fontId="15" fillId="0" borderId="56" xfId="0" applyNumberFormat="1" applyFont="1" applyBorder="1" applyAlignment="1" applyProtection="1">
      <alignment shrinkToFit="1"/>
      <protection locked="0"/>
    </xf>
    <xf numFmtId="176" fontId="15" fillId="0" borderId="0" xfId="0" applyNumberFormat="1" applyFont="1" applyAlignment="1" applyProtection="1">
      <alignment shrinkToFit="1"/>
      <protection locked="0"/>
    </xf>
    <xf numFmtId="176" fontId="15" fillId="0" borderId="24" xfId="0" applyNumberFormat="1" applyFont="1" applyBorder="1" applyAlignment="1" applyProtection="1">
      <alignment shrinkToFit="1"/>
      <protection locked="0"/>
    </xf>
    <xf numFmtId="176" fontId="14" fillId="0" borderId="45" xfId="0" applyNumberFormat="1" applyFont="1" applyBorder="1" applyAlignment="1">
      <alignment horizontal="center" shrinkToFit="1"/>
    </xf>
    <xf numFmtId="176" fontId="14" fillId="0" borderId="11" xfId="0" applyNumberFormat="1" applyFont="1" applyBorder="1" applyAlignment="1">
      <alignment horizontal="center" shrinkToFit="1"/>
    </xf>
    <xf numFmtId="176" fontId="14" fillId="0" borderId="14" xfId="0" applyNumberFormat="1" applyFont="1" applyBorder="1" applyAlignment="1">
      <alignment horizontal="center" shrinkToFit="1"/>
    </xf>
    <xf numFmtId="176" fontId="15" fillId="0" borderId="10" xfId="0" applyNumberFormat="1" applyFont="1" applyBorder="1" applyAlignment="1" applyProtection="1">
      <alignment shrinkToFit="1"/>
      <protection locked="0"/>
    </xf>
    <xf numFmtId="176" fontId="15" fillId="0" borderId="11" xfId="0" applyNumberFormat="1" applyFont="1" applyBorder="1" applyAlignment="1" applyProtection="1">
      <alignment shrinkToFit="1"/>
      <protection locked="0"/>
    </xf>
    <xf numFmtId="176" fontId="15" fillId="0" borderId="46" xfId="0" applyNumberFormat="1" applyFont="1" applyBorder="1" applyAlignment="1" applyProtection="1">
      <alignment shrinkToFit="1"/>
      <protection locked="0"/>
    </xf>
    <xf numFmtId="176" fontId="14" fillId="0" borderId="25" xfId="0" applyNumberFormat="1" applyFont="1" applyBorder="1" applyAlignment="1">
      <alignment horizontal="center"/>
    </xf>
    <xf numFmtId="176" fontId="14" fillId="0" borderId="26" xfId="0" applyNumberFormat="1" applyFont="1" applyBorder="1" applyAlignment="1">
      <alignment horizontal="center"/>
    </xf>
    <xf numFmtId="176" fontId="14" fillId="0" borderId="47" xfId="0" applyNumberFormat="1" applyFont="1" applyBorder="1" applyAlignment="1">
      <alignment horizontal="center"/>
    </xf>
    <xf numFmtId="176" fontId="15" fillId="0" borderId="26" xfId="0" applyNumberFormat="1" applyFont="1" applyBorder="1" applyAlignment="1">
      <alignment shrinkToFit="1"/>
    </xf>
    <xf numFmtId="176" fontId="6" fillId="0" borderId="26" xfId="0" applyNumberFormat="1" applyFont="1" applyBorder="1" applyAlignment="1">
      <alignment shrinkToFit="1"/>
    </xf>
    <xf numFmtId="176" fontId="6" fillId="0" borderId="27" xfId="0" applyNumberFormat="1" applyFont="1" applyBorder="1" applyAlignment="1">
      <alignment shrinkToFit="1"/>
    </xf>
    <xf numFmtId="0" fontId="15" fillId="0" borderId="2" xfId="0" applyFont="1" applyBorder="1" applyAlignment="1">
      <alignment horizontal="center"/>
    </xf>
    <xf numFmtId="176" fontId="14" fillId="0" borderId="43" xfId="0" applyNumberFormat="1" applyFont="1" applyBorder="1" applyAlignment="1">
      <alignment horizontal="center" vertical="center"/>
    </xf>
    <xf numFmtId="0" fontId="6" fillId="0" borderId="29" xfId="2" applyBorder="1" applyAlignment="1">
      <alignment horizontal="left" vertical="top" wrapText="1"/>
    </xf>
    <xf numFmtId="0" fontId="6" fillId="0" borderId="0" xfId="2" applyAlignment="1">
      <alignment horizontal="left" vertical="top" wrapText="1"/>
    </xf>
    <xf numFmtId="176" fontId="14" fillId="0" borderId="88" xfId="0" applyNumberFormat="1" applyFont="1" applyBorder="1" applyAlignment="1">
      <alignment horizontal="center" shrinkToFit="1"/>
    </xf>
    <xf numFmtId="176" fontId="14" fillId="0" borderId="48" xfId="0" applyNumberFormat="1" applyFont="1" applyBorder="1" applyAlignment="1">
      <alignment horizontal="center" shrinkToFit="1"/>
    </xf>
    <xf numFmtId="176" fontId="14" fillId="0" borderId="89" xfId="0" applyNumberFormat="1" applyFont="1" applyBorder="1" applyAlignment="1">
      <alignment horizontal="center" shrinkToFit="1"/>
    </xf>
    <xf numFmtId="176" fontId="15" fillId="0" borderId="48" xfId="0" applyNumberFormat="1" applyFont="1" applyBorder="1" applyAlignment="1">
      <alignment shrinkToFit="1"/>
    </xf>
    <xf numFmtId="176" fontId="6" fillId="0" borderId="48" xfId="0" applyNumberFormat="1" applyFont="1" applyBorder="1" applyAlignment="1">
      <alignment shrinkToFit="1"/>
    </xf>
    <xf numFmtId="176" fontId="6" fillId="0" borderId="49" xfId="0" applyNumberFormat="1" applyFont="1" applyBorder="1" applyAlignment="1">
      <alignment shrinkToFit="1"/>
    </xf>
    <xf numFmtId="176" fontId="14" fillId="0" borderId="23" xfId="0" applyNumberFormat="1" applyFont="1" applyBorder="1" applyAlignment="1">
      <alignment horizontal="right" shrinkToFit="1"/>
    </xf>
    <xf numFmtId="176" fontId="14" fillId="0" borderId="0" xfId="0" applyNumberFormat="1" applyFont="1" applyAlignment="1">
      <alignment horizontal="right" shrinkToFit="1"/>
    </xf>
    <xf numFmtId="189" fontId="14" fillId="0" borderId="82" xfId="0" applyNumberFormat="1" applyFont="1" applyBorder="1" applyAlignment="1" applyProtection="1">
      <alignment horizontal="left"/>
      <protection locked="0"/>
    </xf>
    <xf numFmtId="189" fontId="14" fillId="0" borderId="86" xfId="0" applyNumberFormat="1" applyFont="1" applyBorder="1" applyAlignment="1" applyProtection="1">
      <alignment horizontal="left"/>
      <protection locked="0"/>
    </xf>
    <xf numFmtId="176" fontId="14" fillId="0" borderId="51" xfId="0" applyNumberFormat="1" applyFont="1" applyBorder="1" applyAlignment="1">
      <alignment horizontal="distributed"/>
    </xf>
    <xf numFmtId="176" fontId="14" fillId="0" borderId="52" xfId="0" applyNumberFormat="1" applyFont="1" applyBorder="1" applyAlignment="1">
      <alignment horizontal="distributed"/>
    </xf>
    <xf numFmtId="176" fontId="14" fillId="0" borderId="53" xfId="0" applyNumberFormat="1" applyFont="1" applyBorder="1" applyAlignment="1">
      <alignment horizontal="distributed"/>
    </xf>
    <xf numFmtId="176" fontId="15" fillId="0" borderId="54" xfId="0" applyNumberFormat="1" applyFont="1" applyBorder="1" applyAlignment="1" applyProtection="1">
      <alignment shrinkToFit="1"/>
      <protection locked="0"/>
    </xf>
    <xf numFmtId="176" fontId="15" fillId="0" borderId="52" xfId="0" applyNumberFormat="1" applyFont="1" applyBorder="1" applyAlignment="1" applyProtection="1">
      <alignment shrinkToFit="1"/>
      <protection locked="0"/>
    </xf>
    <xf numFmtId="176" fontId="15" fillId="0" borderId="55" xfId="0" applyNumberFormat="1" applyFont="1" applyBorder="1" applyAlignment="1" applyProtection="1">
      <alignment shrinkToFit="1"/>
      <protection locked="0"/>
    </xf>
    <xf numFmtId="176" fontId="14" fillId="0" borderId="23" xfId="0" applyNumberFormat="1" applyFont="1" applyBorder="1" applyAlignment="1">
      <alignment horizontal="right"/>
    </xf>
    <xf numFmtId="176" fontId="14" fillId="0" borderId="0" xfId="0" applyNumberFormat="1" applyFont="1" applyAlignment="1">
      <alignment horizontal="right"/>
    </xf>
    <xf numFmtId="189" fontId="14" fillId="0" borderId="0" xfId="0" applyNumberFormat="1" applyFont="1" applyAlignment="1" applyProtection="1">
      <alignment horizontal="left"/>
      <protection locked="0"/>
    </xf>
    <xf numFmtId="189" fontId="14" fillId="0" borderId="50" xfId="0" applyNumberFormat="1" applyFont="1" applyBorder="1" applyAlignment="1" applyProtection="1">
      <alignment horizontal="left"/>
      <protection locked="0"/>
    </xf>
    <xf numFmtId="179" fontId="15" fillId="2" borderId="16" xfId="0" applyNumberFormat="1" applyFont="1" applyFill="1" applyBorder="1" applyAlignment="1" applyProtection="1">
      <alignment shrinkToFit="1"/>
      <protection locked="0"/>
    </xf>
    <xf numFmtId="0" fontId="6" fillId="2" borderId="17" xfId="0" applyFont="1" applyFill="1" applyBorder="1" applyAlignment="1" applyProtection="1">
      <alignment shrinkToFit="1"/>
      <protection locked="0"/>
    </xf>
    <xf numFmtId="0" fontId="6" fillId="2" borderId="18" xfId="0" applyFont="1" applyFill="1" applyBorder="1" applyAlignment="1" applyProtection="1">
      <alignment shrinkToFit="1"/>
      <protection locked="0"/>
    </xf>
    <xf numFmtId="176" fontId="15" fillId="0" borderId="16" xfId="0" applyNumberFormat="1" applyFont="1" applyBorder="1" applyAlignment="1">
      <alignment shrinkToFit="1"/>
    </xf>
    <xf numFmtId="176" fontId="6" fillId="0" borderId="17" xfId="0" applyNumberFormat="1" applyFont="1" applyBorder="1" applyAlignment="1">
      <alignment shrinkToFit="1"/>
    </xf>
    <xf numFmtId="176" fontId="6" fillId="0" borderId="57" xfId="0" applyNumberFormat="1" applyFont="1" applyBorder="1" applyAlignment="1">
      <alignment shrinkToFit="1"/>
    </xf>
    <xf numFmtId="49" fontId="9" fillId="2" borderId="58" xfId="0" applyNumberFormat="1" applyFont="1" applyFill="1" applyBorder="1" applyAlignment="1" applyProtection="1">
      <alignment horizontal="center" shrinkToFit="1"/>
      <protection locked="0"/>
    </xf>
    <xf numFmtId="49" fontId="9" fillId="2" borderId="59" xfId="0" applyNumberFormat="1" applyFont="1" applyFill="1" applyBorder="1" applyAlignment="1" applyProtection="1">
      <alignment horizontal="center" shrinkToFit="1"/>
      <protection locked="0"/>
    </xf>
    <xf numFmtId="49" fontId="9" fillId="2" borderId="60" xfId="0" applyNumberFormat="1" applyFont="1" applyFill="1" applyBorder="1" applyAlignment="1" applyProtection="1">
      <alignment horizontal="center" shrinkToFit="1"/>
      <protection locked="0"/>
    </xf>
    <xf numFmtId="176" fontId="5" fillId="2" borderId="61" xfId="0" applyNumberFormat="1" applyFont="1" applyFill="1" applyBorder="1" applyAlignment="1" applyProtection="1">
      <alignment horizontal="left"/>
      <protection locked="0"/>
    </xf>
    <xf numFmtId="176" fontId="5" fillId="2" borderId="59" xfId="0" applyNumberFormat="1" applyFont="1" applyFill="1" applyBorder="1" applyAlignment="1" applyProtection="1">
      <alignment horizontal="left"/>
      <protection locked="0"/>
    </xf>
    <xf numFmtId="176" fontId="5" fillId="2" borderId="60" xfId="0" applyNumberFormat="1" applyFont="1" applyFill="1" applyBorder="1" applyAlignment="1" applyProtection="1">
      <alignment horizontal="left"/>
      <protection locked="0"/>
    </xf>
    <xf numFmtId="187" fontId="15" fillId="2" borderId="61" xfId="0" applyNumberFormat="1" applyFont="1" applyFill="1" applyBorder="1" applyProtection="1">
      <protection locked="0"/>
    </xf>
    <xf numFmtId="187" fontId="15" fillId="2" borderId="59" xfId="0" applyNumberFormat="1" applyFont="1" applyFill="1" applyBorder="1" applyProtection="1">
      <protection locked="0"/>
    </xf>
    <xf numFmtId="187" fontId="15" fillId="2" borderId="60" xfId="0" applyNumberFormat="1" applyFont="1" applyFill="1" applyBorder="1" applyProtection="1">
      <protection locked="0"/>
    </xf>
    <xf numFmtId="176" fontId="14" fillId="2" borderId="16" xfId="0" applyNumberFormat="1" applyFont="1" applyFill="1" applyBorder="1" applyAlignment="1" applyProtection="1">
      <alignment horizontal="center" vertical="center" shrinkToFit="1"/>
      <protection locked="0"/>
    </xf>
    <xf numFmtId="176" fontId="14" fillId="2" borderId="18" xfId="0" applyNumberFormat="1" applyFont="1" applyFill="1" applyBorder="1" applyAlignment="1" applyProtection="1">
      <alignment horizontal="center" vertical="center" shrinkToFit="1"/>
      <protection locked="0"/>
    </xf>
    <xf numFmtId="9" fontId="14" fillId="2" borderId="16" xfId="0" applyNumberFormat="1" applyFont="1" applyFill="1" applyBorder="1" applyAlignment="1" applyProtection="1">
      <alignment horizontal="center" vertical="center" shrinkToFit="1"/>
      <protection locked="0"/>
    </xf>
    <xf numFmtId="0" fontId="14" fillId="2" borderId="18" xfId="0" applyFont="1" applyFill="1" applyBorder="1" applyAlignment="1" applyProtection="1">
      <alignment horizontal="center" vertical="center" shrinkToFit="1"/>
      <protection locked="0"/>
    </xf>
    <xf numFmtId="176" fontId="14" fillId="2" borderId="61" xfId="0" applyNumberFormat="1" applyFont="1" applyFill="1" applyBorder="1" applyAlignment="1" applyProtection="1">
      <alignment horizontal="center" vertical="center" shrinkToFit="1"/>
      <protection locked="0"/>
    </xf>
    <xf numFmtId="176" fontId="14" fillId="2" borderId="60" xfId="0" applyNumberFormat="1" applyFont="1" applyFill="1" applyBorder="1" applyAlignment="1" applyProtection="1">
      <alignment horizontal="center" vertical="center" shrinkToFit="1"/>
      <protection locked="0"/>
    </xf>
    <xf numFmtId="179" fontId="15" fillId="2" borderId="61" xfId="0" applyNumberFormat="1" applyFont="1" applyFill="1" applyBorder="1" applyAlignment="1" applyProtection="1">
      <alignment shrinkToFit="1"/>
      <protection locked="0"/>
    </xf>
    <xf numFmtId="0" fontId="6" fillId="2" borderId="59" xfId="0" applyFont="1" applyFill="1" applyBorder="1" applyAlignment="1" applyProtection="1">
      <alignment shrinkToFit="1"/>
      <protection locked="0"/>
    </xf>
    <xf numFmtId="0" fontId="6" fillId="2" borderId="60" xfId="0" applyFont="1" applyFill="1" applyBorder="1" applyAlignment="1" applyProtection="1">
      <alignment shrinkToFit="1"/>
      <protection locked="0"/>
    </xf>
    <xf numFmtId="176" fontId="15" fillId="0" borderId="61" xfId="0" applyNumberFormat="1" applyFont="1" applyBorder="1" applyAlignment="1">
      <alignment shrinkToFit="1"/>
    </xf>
    <xf numFmtId="176" fontId="6" fillId="0" borderId="59" xfId="0" applyNumberFormat="1" applyFont="1" applyBorder="1" applyAlignment="1">
      <alignment shrinkToFit="1"/>
    </xf>
    <xf numFmtId="176" fontId="6" fillId="0" borderId="62" xfId="0" applyNumberFormat="1" applyFont="1" applyBorder="1" applyAlignment="1">
      <alignment shrinkToFit="1"/>
    </xf>
    <xf numFmtId="49" fontId="9" fillId="2" borderId="63" xfId="0" applyNumberFormat="1" applyFont="1" applyFill="1" applyBorder="1" applyAlignment="1" applyProtection="1">
      <alignment horizontal="center" shrinkToFit="1"/>
      <protection locked="0"/>
    </xf>
    <xf numFmtId="49" fontId="9" fillId="2" borderId="17" xfId="0" applyNumberFormat="1" applyFont="1" applyFill="1" applyBorder="1" applyAlignment="1" applyProtection="1">
      <alignment horizontal="center" shrinkToFit="1"/>
      <protection locked="0"/>
    </xf>
    <xf numFmtId="49" fontId="9" fillId="2" borderId="18" xfId="0" applyNumberFormat="1" applyFont="1" applyFill="1" applyBorder="1" applyAlignment="1" applyProtection="1">
      <alignment horizontal="center" shrinkToFit="1"/>
      <protection locked="0"/>
    </xf>
    <xf numFmtId="176" fontId="5" fillId="2" borderId="16" xfId="0" applyNumberFormat="1" applyFont="1" applyFill="1" applyBorder="1" applyAlignment="1" applyProtection="1">
      <alignment horizontal="left"/>
      <protection locked="0"/>
    </xf>
    <xf numFmtId="176" fontId="5" fillId="2" borderId="17" xfId="0" applyNumberFormat="1" applyFont="1" applyFill="1" applyBorder="1" applyAlignment="1" applyProtection="1">
      <alignment horizontal="left"/>
      <protection locked="0"/>
    </xf>
    <xf numFmtId="176" fontId="5" fillId="2" borderId="18" xfId="0" applyNumberFormat="1" applyFont="1" applyFill="1" applyBorder="1" applyAlignment="1" applyProtection="1">
      <alignment horizontal="left"/>
      <protection locked="0"/>
    </xf>
    <xf numFmtId="187" fontId="15" fillId="2" borderId="16" xfId="0" applyNumberFormat="1" applyFont="1" applyFill="1" applyBorder="1" applyProtection="1">
      <protection locked="0"/>
    </xf>
    <xf numFmtId="187" fontId="15" fillId="2" borderId="17" xfId="0" applyNumberFormat="1" applyFont="1" applyFill="1" applyBorder="1" applyProtection="1">
      <protection locked="0"/>
    </xf>
    <xf numFmtId="187" fontId="15" fillId="2" borderId="18" xfId="0" applyNumberFormat="1" applyFont="1" applyFill="1" applyBorder="1" applyProtection="1">
      <protection locked="0"/>
    </xf>
    <xf numFmtId="179" fontId="15" fillId="2" borderId="64" xfId="0" applyNumberFormat="1" applyFont="1" applyFill="1" applyBorder="1" applyAlignment="1" applyProtection="1">
      <alignment shrinkToFit="1"/>
      <protection locked="0"/>
    </xf>
    <xf numFmtId="179" fontId="15" fillId="2" borderId="52" xfId="0" applyNumberFormat="1" applyFont="1" applyFill="1" applyBorder="1" applyAlignment="1" applyProtection="1">
      <alignment shrinkToFit="1"/>
      <protection locked="0"/>
    </xf>
    <xf numFmtId="179" fontId="15" fillId="2" borderId="65" xfId="0" applyNumberFormat="1" applyFont="1" applyFill="1" applyBorder="1" applyAlignment="1" applyProtection="1">
      <alignment shrinkToFit="1"/>
      <protection locked="0"/>
    </xf>
    <xf numFmtId="182" fontId="14" fillId="0" borderId="40" xfId="0" applyNumberFormat="1" applyFont="1" applyBorder="1" applyAlignment="1">
      <alignment horizontal="center" vertical="center"/>
    </xf>
    <xf numFmtId="182" fontId="14" fillId="0" borderId="38" xfId="0" applyNumberFormat="1" applyFont="1" applyBorder="1" applyAlignment="1">
      <alignment horizontal="center" vertical="center"/>
    </xf>
    <xf numFmtId="182" fontId="14" fillId="0" borderId="39" xfId="0" applyNumberFormat="1" applyFont="1" applyBorder="1" applyAlignment="1">
      <alignment horizontal="center" vertical="center"/>
    </xf>
    <xf numFmtId="0" fontId="14" fillId="0" borderId="40" xfId="0" applyFont="1" applyBorder="1" applyAlignment="1">
      <alignment horizontal="center" vertical="center" shrinkToFit="1"/>
    </xf>
    <xf numFmtId="0" fontId="14" fillId="0" borderId="39" xfId="0" applyFont="1" applyBorder="1" applyAlignment="1">
      <alignment horizontal="center" vertical="center" shrinkToFit="1"/>
    </xf>
    <xf numFmtId="176" fontId="5" fillId="2" borderId="64" xfId="0" applyNumberFormat="1" applyFont="1" applyFill="1" applyBorder="1" applyAlignment="1" applyProtection="1">
      <alignment horizontal="left"/>
      <protection locked="0"/>
    </xf>
    <xf numFmtId="176" fontId="5" fillId="2" borderId="52" xfId="0" applyNumberFormat="1" applyFont="1" applyFill="1" applyBorder="1" applyAlignment="1" applyProtection="1">
      <alignment horizontal="left"/>
      <protection locked="0"/>
    </xf>
    <xf numFmtId="176" fontId="5" fillId="2" borderId="65" xfId="0" applyNumberFormat="1" applyFont="1" applyFill="1" applyBorder="1" applyAlignment="1" applyProtection="1">
      <alignment horizontal="left"/>
      <protection locked="0"/>
    </xf>
    <xf numFmtId="187" fontId="15" fillId="2" borderId="64" xfId="0" applyNumberFormat="1" applyFont="1" applyFill="1" applyBorder="1" applyProtection="1">
      <protection locked="0"/>
    </xf>
    <xf numFmtId="187" fontId="15" fillId="2" borderId="52" xfId="0" applyNumberFormat="1" applyFont="1" applyFill="1" applyBorder="1" applyProtection="1">
      <protection locked="0"/>
    </xf>
    <xf numFmtId="187" fontId="15" fillId="2" borderId="65" xfId="0" applyNumberFormat="1" applyFont="1" applyFill="1" applyBorder="1" applyProtection="1">
      <protection locked="0"/>
    </xf>
    <xf numFmtId="9" fontId="14" fillId="2" borderId="66" xfId="0" applyNumberFormat="1" applyFont="1" applyFill="1" applyBorder="1" applyAlignment="1" applyProtection="1">
      <alignment horizontal="center" vertical="center" shrinkToFit="1"/>
      <protection locked="0"/>
    </xf>
    <xf numFmtId="0" fontId="14" fillId="2" borderId="67" xfId="0" applyFont="1" applyFill="1" applyBorder="1" applyAlignment="1" applyProtection="1">
      <alignment horizontal="center" vertical="center" shrinkToFit="1"/>
      <protection locked="0"/>
    </xf>
    <xf numFmtId="176" fontId="14" fillId="2" borderId="64" xfId="0" applyNumberFormat="1" applyFont="1" applyFill="1" applyBorder="1" applyAlignment="1" applyProtection="1">
      <alignment horizontal="center" vertical="center" shrinkToFit="1"/>
      <protection locked="0"/>
    </xf>
    <xf numFmtId="176" fontId="14" fillId="2" borderId="65" xfId="0" applyNumberFormat="1" applyFont="1" applyFill="1" applyBorder="1" applyAlignment="1" applyProtection="1">
      <alignment horizontal="center" vertical="center" shrinkToFit="1"/>
      <protection locked="0"/>
    </xf>
    <xf numFmtId="176" fontId="5" fillId="0" borderId="23" xfId="0" applyNumberFormat="1" applyFont="1" applyBorder="1" applyAlignment="1" applyProtection="1">
      <alignment vertical="center"/>
      <protection locked="0"/>
    </xf>
    <xf numFmtId="176" fontId="5" fillId="0" borderId="0" xfId="0" applyNumberFormat="1" applyFont="1" applyProtection="1">
      <protection locked="0"/>
    </xf>
    <xf numFmtId="176" fontId="5" fillId="0" borderId="15" xfId="0" applyNumberFormat="1" applyFont="1" applyBorder="1" applyProtection="1">
      <protection locked="0"/>
    </xf>
    <xf numFmtId="176" fontId="5" fillId="0" borderId="25" xfId="0" applyNumberFormat="1" applyFont="1" applyBorder="1" applyProtection="1">
      <protection locked="0"/>
    </xf>
    <xf numFmtId="176" fontId="5" fillId="0" borderId="26" xfId="0" applyNumberFormat="1" applyFont="1" applyBorder="1" applyProtection="1">
      <protection locked="0"/>
    </xf>
    <xf numFmtId="176" fontId="5" fillId="0" borderId="68" xfId="0" applyNumberFormat="1" applyFont="1" applyBorder="1" applyProtection="1">
      <protection locked="0"/>
    </xf>
    <xf numFmtId="176" fontId="5" fillId="0" borderId="69" xfId="0" applyNumberFormat="1" applyFont="1" applyBorder="1" applyAlignment="1" applyProtection="1">
      <alignment vertical="center"/>
      <protection locked="0"/>
    </xf>
    <xf numFmtId="176" fontId="5" fillId="0" borderId="44" xfId="0" applyNumberFormat="1" applyFont="1" applyBorder="1" applyProtection="1">
      <protection locked="0"/>
    </xf>
    <xf numFmtId="176" fontId="5" fillId="0" borderId="0" xfId="0" applyNumberFormat="1" applyFont="1" applyAlignment="1">
      <alignment vertical="center"/>
    </xf>
    <xf numFmtId="176" fontId="5" fillId="0" borderId="0" xfId="0" applyNumberFormat="1" applyFont="1"/>
    <xf numFmtId="176" fontId="5" fillId="0" borderId="15" xfId="0" applyNumberFormat="1" applyFont="1" applyBorder="1"/>
    <xf numFmtId="176" fontId="5" fillId="0" borderId="26" xfId="0" applyNumberFormat="1" applyFont="1" applyBorder="1"/>
    <xf numFmtId="176" fontId="5" fillId="0" borderId="68" xfId="0" applyNumberFormat="1" applyFont="1" applyBorder="1"/>
    <xf numFmtId="180" fontId="5" fillId="0" borderId="56" xfId="0" applyNumberFormat="1" applyFont="1" applyBorder="1" applyAlignment="1">
      <alignment vertical="center"/>
    </xf>
    <xf numFmtId="180" fontId="5" fillId="0" borderId="0" xfId="0" applyNumberFormat="1" applyFont="1" applyAlignment="1">
      <alignment vertical="center"/>
    </xf>
    <xf numFmtId="180" fontId="5" fillId="0" borderId="15" xfId="0" applyNumberFormat="1" applyFont="1" applyBorder="1" applyAlignment="1">
      <alignment vertical="center"/>
    </xf>
    <xf numFmtId="180" fontId="5" fillId="0" borderId="70" xfId="0" applyNumberFormat="1" applyFont="1" applyBorder="1" applyAlignment="1">
      <alignment vertical="center"/>
    </xf>
    <xf numFmtId="180" fontId="5" fillId="0" borderId="26" xfId="0" applyNumberFormat="1" applyFont="1" applyBorder="1" applyAlignment="1">
      <alignment vertical="center"/>
    </xf>
    <xf numFmtId="180" fontId="5" fillId="0" borderId="68" xfId="0" applyNumberFormat="1" applyFont="1" applyBorder="1" applyAlignment="1">
      <alignment vertical="center"/>
    </xf>
    <xf numFmtId="176" fontId="5" fillId="0" borderId="69" xfId="0" applyNumberFormat="1" applyFont="1" applyBorder="1" applyAlignment="1">
      <alignment vertical="center"/>
    </xf>
    <xf numFmtId="176" fontId="5" fillId="0" borderId="44" xfId="0" applyNumberFormat="1" applyFont="1" applyBorder="1"/>
    <xf numFmtId="176" fontId="5" fillId="0" borderId="24" xfId="0" applyNumberFormat="1" applyFont="1" applyBorder="1"/>
    <xf numFmtId="176" fontId="5" fillId="0" borderId="27" xfId="0" applyNumberFormat="1" applyFont="1" applyBorder="1"/>
    <xf numFmtId="0" fontId="9" fillId="0" borderId="29" xfId="0" applyFont="1" applyBorder="1" applyAlignment="1">
      <alignment horizontal="distributed" vertical="center"/>
    </xf>
    <xf numFmtId="0" fontId="0" fillId="0" borderId="29" xfId="0" applyBorder="1"/>
    <xf numFmtId="0" fontId="9" fillId="0" borderId="2" xfId="0" applyFont="1" applyBorder="1" applyAlignment="1">
      <alignment horizontal="distributed" vertical="top" justifyLastLine="1"/>
    </xf>
    <xf numFmtId="0" fontId="9" fillId="0" borderId="2" xfId="0" applyFont="1" applyBorder="1" applyAlignment="1">
      <alignment horizontal="distributed" vertical="top"/>
    </xf>
    <xf numFmtId="0" fontId="9" fillId="0" borderId="2" xfId="0" applyFont="1" applyBorder="1" applyAlignment="1">
      <alignment horizontal="center" vertical="top"/>
    </xf>
    <xf numFmtId="0" fontId="15" fillId="0" borderId="0" xfId="0" applyFont="1" applyAlignment="1">
      <alignment horizontal="center" vertical="top"/>
    </xf>
    <xf numFmtId="0" fontId="15" fillId="0" borderId="26" xfId="0" applyFont="1" applyBorder="1" applyAlignment="1">
      <alignment horizontal="center" vertical="top"/>
    </xf>
    <xf numFmtId="0" fontId="15" fillId="2" borderId="0" xfId="0" applyFont="1" applyFill="1" applyAlignment="1" applyProtection="1">
      <alignment horizontal="left" vertical="top"/>
      <protection locked="0"/>
    </xf>
    <xf numFmtId="0" fontId="15" fillId="2" borderId="26" xfId="0" applyFont="1" applyFill="1" applyBorder="1" applyAlignment="1" applyProtection="1">
      <alignment horizontal="left" vertical="top"/>
      <protection locked="0"/>
    </xf>
    <xf numFmtId="0" fontId="19" fillId="2" borderId="0" xfId="0" applyFont="1" applyFill="1" applyAlignment="1" applyProtection="1">
      <alignment horizontal="left" vertical="center" wrapText="1"/>
      <protection locked="0"/>
    </xf>
    <xf numFmtId="0" fontId="10" fillId="0" borderId="9" xfId="0" applyFont="1" applyBorder="1" applyAlignment="1">
      <alignment horizontal="center" vertical="center" shrinkToFit="1"/>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5" xfId="0" applyFont="1" applyBorder="1" applyAlignment="1">
      <alignment vertical="center" shrinkToFit="1"/>
    </xf>
    <xf numFmtId="0" fontId="6" fillId="0" borderId="2"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horizontal="center" vertical="center" wrapText="1"/>
    </xf>
    <xf numFmtId="191" fontId="19" fillId="2" borderId="0" xfId="0" applyNumberFormat="1" applyFont="1" applyFill="1" applyAlignment="1" applyProtection="1">
      <alignment horizontal="left" vertical="center" wrapText="1"/>
      <protection locked="0"/>
    </xf>
    <xf numFmtId="0" fontId="14" fillId="0" borderId="0" xfId="0" applyFont="1" applyAlignment="1">
      <alignment horizontal="right" vertical="center"/>
    </xf>
    <xf numFmtId="0" fontId="14" fillId="2" borderId="0" xfId="0" applyFont="1" applyFill="1" applyAlignment="1" applyProtection="1">
      <alignment horizontal="left" vertical="center" wrapText="1"/>
      <protection locked="0"/>
    </xf>
    <xf numFmtId="0" fontId="4" fillId="0" borderId="71" xfId="0" applyFont="1" applyBorder="1" applyAlignment="1">
      <alignment horizontal="center" vertical="center"/>
    </xf>
    <xf numFmtId="0" fontId="4" fillId="0" borderId="43" xfId="0" applyFont="1" applyBorder="1" applyAlignment="1">
      <alignment horizontal="center" vertical="center"/>
    </xf>
    <xf numFmtId="186" fontId="3" fillId="2" borderId="43" xfId="0" applyNumberFormat="1" applyFont="1" applyFill="1" applyBorder="1" applyAlignment="1" applyProtection="1">
      <alignment horizontal="center" vertical="center" shrinkToFit="1"/>
      <protection locked="0"/>
    </xf>
    <xf numFmtId="186" fontId="3" fillId="2" borderId="74" xfId="0" applyNumberFormat="1" applyFont="1" applyFill="1" applyBorder="1" applyAlignment="1" applyProtection="1">
      <alignment horizontal="center" vertical="center" shrinkToFit="1"/>
      <protection locked="0"/>
    </xf>
    <xf numFmtId="0" fontId="9" fillId="0" borderId="0" xfId="0" applyFont="1" applyAlignment="1">
      <alignment horizontal="center" vertical="top"/>
    </xf>
    <xf numFmtId="178" fontId="6" fillId="2" borderId="9" xfId="0" applyNumberFormat="1" applyFont="1" applyFill="1" applyBorder="1" applyAlignment="1">
      <alignment horizontal="center" vertical="center" shrinkToFit="1"/>
    </xf>
    <xf numFmtId="0" fontId="6" fillId="2" borderId="3" xfId="0" applyFont="1" applyFill="1" applyBorder="1" applyAlignment="1">
      <alignment vertical="center" shrinkToFit="1"/>
    </xf>
    <xf numFmtId="0" fontId="6" fillId="2" borderId="8" xfId="0" applyFont="1" applyFill="1" applyBorder="1" applyAlignment="1">
      <alignment vertical="center" shrinkToFit="1"/>
    </xf>
    <xf numFmtId="0" fontId="6" fillId="2" borderId="5" xfId="0" applyFont="1" applyFill="1" applyBorder="1" applyAlignment="1">
      <alignment vertical="center" shrinkToFit="1"/>
    </xf>
    <xf numFmtId="0" fontId="6" fillId="2" borderId="2" xfId="0" applyFont="1" applyFill="1" applyBorder="1" applyAlignment="1">
      <alignment vertical="center" shrinkToFit="1"/>
    </xf>
    <xf numFmtId="0" fontId="6" fillId="2" borderId="4" xfId="0" applyFont="1" applyFill="1" applyBorder="1" applyAlignment="1">
      <alignment vertical="center" shrinkToFit="1"/>
    </xf>
    <xf numFmtId="184" fontId="14" fillId="2" borderId="9" xfId="0" applyNumberFormat="1" applyFont="1" applyFill="1" applyBorder="1" applyAlignment="1" applyProtection="1">
      <alignment horizontal="center" vertical="center" shrinkToFit="1"/>
      <protection locked="0"/>
    </xf>
    <xf numFmtId="0" fontId="6" fillId="2" borderId="3" xfId="0" applyFont="1" applyFill="1" applyBorder="1" applyAlignment="1" applyProtection="1">
      <alignment vertical="center" shrinkToFit="1"/>
      <protection locked="0"/>
    </xf>
    <xf numFmtId="0" fontId="6" fillId="2" borderId="36" xfId="0" applyFont="1" applyFill="1" applyBorder="1" applyAlignment="1" applyProtection="1">
      <alignment vertical="center" shrinkToFit="1"/>
      <protection locked="0"/>
    </xf>
    <xf numFmtId="0" fontId="6" fillId="2" borderId="5"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4" xfId="0" applyFont="1" applyFill="1" applyBorder="1" applyAlignment="1" applyProtection="1">
      <alignment vertical="center" shrinkToFit="1"/>
      <protection locked="0"/>
    </xf>
    <xf numFmtId="0" fontId="10" fillId="0" borderId="9" xfId="0" applyFont="1" applyBorder="1" applyAlignment="1">
      <alignment horizontal="center"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44" xfId="0" applyFont="1" applyBorder="1" applyAlignment="1">
      <alignment vertical="center"/>
    </xf>
    <xf numFmtId="0" fontId="6" fillId="0" borderId="26" xfId="0" applyFont="1" applyBorder="1" applyAlignment="1">
      <alignment vertical="center"/>
    </xf>
    <xf numFmtId="0" fontId="6" fillId="0" borderId="68" xfId="0" applyFont="1" applyBorder="1" applyAlignment="1">
      <alignment vertical="center"/>
    </xf>
    <xf numFmtId="49" fontId="10" fillId="2" borderId="3" xfId="0" applyNumberFormat="1" applyFont="1" applyFill="1" applyBorder="1" applyAlignment="1" applyProtection="1">
      <alignment horizontal="left" vertical="center" shrinkToFit="1"/>
      <protection locked="0"/>
    </xf>
    <xf numFmtId="49" fontId="10" fillId="2" borderId="3" xfId="0" applyNumberFormat="1" applyFont="1" applyFill="1" applyBorder="1" applyAlignment="1" applyProtection="1">
      <alignment vertical="center"/>
      <protection locked="0"/>
    </xf>
    <xf numFmtId="49" fontId="10" fillId="2" borderId="36" xfId="0" applyNumberFormat="1" applyFont="1" applyFill="1" applyBorder="1" applyAlignment="1" applyProtection="1">
      <alignment vertical="center"/>
      <protection locked="0"/>
    </xf>
    <xf numFmtId="49" fontId="10" fillId="2" borderId="26" xfId="0" applyNumberFormat="1" applyFont="1" applyFill="1" applyBorder="1" applyAlignment="1" applyProtection="1">
      <alignment vertical="center"/>
      <protection locked="0"/>
    </xf>
    <xf numFmtId="49" fontId="10" fillId="2" borderId="27" xfId="0" applyNumberFormat="1" applyFont="1" applyFill="1" applyBorder="1" applyAlignment="1" applyProtection="1">
      <alignment vertical="center"/>
      <protection locked="0"/>
    </xf>
    <xf numFmtId="0" fontId="4" fillId="0" borderId="72" xfId="0" applyFont="1" applyBorder="1" applyAlignment="1">
      <alignment horizontal="center" vertical="center"/>
    </xf>
    <xf numFmtId="0" fontId="4" fillId="0" borderId="73" xfId="0" applyFont="1" applyBorder="1" applyAlignment="1">
      <alignment horizontal="center" vertical="center"/>
    </xf>
    <xf numFmtId="185" fontId="3" fillId="2" borderId="43" xfId="0" applyNumberFormat="1" applyFont="1" applyFill="1" applyBorder="1" applyAlignment="1" applyProtection="1">
      <alignment horizontal="center" vertical="center" shrinkToFit="1"/>
      <protection locked="0"/>
    </xf>
    <xf numFmtId="185" fontId="3" fillId="2" borderId="74" xfId="0" applyNumberFormat="1" applyFont="1" applyFill="1" applyBorder="1" applyAlignment="1" applyProtection="1">
      <alignment horizontal="center" vertical="center" shrinkToFit="1"/>
      <protection locked="0"/>
    </xf>
    <xf numFmtId="185" fontId="3" fillId="2" borderId="73" xfId="0" applyNumberFormat="1" applyFont="1" applyFill="1" applyBorder="1" applyAlignment="1" applyProtection="1">
      <alignment horizontal="center" vertical="center" shrinkToFit="1"/>
      <protection locked="0"/>
    </xf>
    <xf numFmtId="185" fontId="3" fillId="2" borderId="75" xfId="0" applyNumberFormat="1" applyFont="1" applyFill="1" applyBorder="1" applyAlignment="1" applyProtection="1">
      <alignment horizontal="center" vertical="center" shrinkToFit="1"/>
      <protection locked="0"/>
    </xf>
    <xf numFmtId="0" fontId="20" fillId="2" borderId="0" xfId="0" applyFont="1" applyFill="1" applyAlignment="1" applyProtection="1">
      <alignment horizontal="left" vertical="center" wrapText="1"/>
      <protection locked="0"/>
    </xf>
    <xf numFmtId="0" fontId="10" fillId="0" borderId="19"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68" xfId="0" applyFont="1" applyBorder="1" applyAlignment="1">
      <alignment horizontal="center" vertical="center" textRotation="255"/>
    </xf>
    <xf numFmtId="0" fontId="10" fillId="2" borderId="32"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178" fontId="6" fillId="0" borderId="29" xfId="0" applyNumberFormat="1" applyFont="1" applyBorder="1" applyAlignment="1">
      <alignment horizontal="center" vertical="center"/>
    </xf>
    <xf numFmtId="178" fontId="6" fillId="0" borderId="28" xfId="0" applyNumberFormat="1" applyFont="1" applyBorder="1" applyAlignment="1">
      <alignment horizontal="center" vertical="center"/>
    </xf>
    <xf numFmtId="178" fontId="6" fillId="0" borderId="2"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32"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0" borderId="29" xfId="0" applyFont="1" applyBorder="1" applyAlignment="1">
      <alignment horizontal="center" vertical="center"/>
    </xf>
    <xf numFmtId="0" fontId="6" fillId="0" borderId="20" xfId="0" applyFont="1" applyBorder="1" applyAlignment="1">
      <alignment vertical="center"/>
    </xf>
    <xf numFmtId="0" fontId="6" fillId="0" borderId="2" xfId="0" applyFont="1" applyBorder="1" applyAlignment="1">
      <alignment vertical="center"/>
    </xf>
    <xf numFmtId="0" fontId="6" fillId="0" borderId="34" xfId="0" applyFont="1" applyBorder="1" applyAlignment="1">
      <alignment vertical="center"/>
    </xf>
    <xf numFmtId="0" fontId="8" fillId="0" borderId="0" xfId="0" applyFont="1" applyAlignment="1">
      <alignment horizontal="left" vertical="top"/>
    </xf>
    <xf numFmtId="0" fontId="0" fillId="0" borderId="0" xfId="0"/>
    <xf numFmtId="0" fontId="14" fillId="0" borderId="2" xfId="0" applyFont="1" applyBorder="1" applyAlignment="1">
      <alignment horizontal="center" shrinkToFit="1"/>
    </xf>
    <xf numFmtId="0" fontId="14" fillId="2" borderId="2" xfId="0" applyFont="1" applyFill="1" applyBorder="1" applyAlignment="1" applyProtection="1">
      <alignment shrinkToFit="1"/>
      <protection locked="0"/>
    </xf>
    <xf numFmtId="0" fontId="9" fillId="2" borderId="2" xfId="0" applyFont="1" applyFill="1" applyBorder="1" applyAlignment="1" applyProtection="1">
      <alignment horizontal="center"/>
      <protection locked="0"/>
    </xf>
    <xf numFmtId="0" fontId="9" fillId="0" borderId="2" xfId="0" applyFont="1" applyBorder="1" applyAlignment="1">
      <alignment horizontal="center"/>
    </xf>
    <xf numFmtId="0" fontId="10" fillId="0" borderId="29" xfId="0" applyFont="1" applyBorder="1" applyAlignment="1">
      <alignment horizontal="center" vertical="center"/>
    </xf>
    <xf numFmtId="0" fontId="6" fillId="0" borderId="29" xfId="0" applyFont="1" applyBorder="1" applyAlignment="1">
      <alignment vertical="center"/>
    </xf>
    <xf numFmtId="0" fontId="6" fillId="0" borderId="76" xfId="0" applyFont="1" applyBorder="1" applyAlignment="1">
      <alignment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178" fontId="3" fillId="2" borderId="78" xfId="0" applyNumberFormat="1" applyFont="1" applyFill="1" applyBorder="1" applyAlignment="1" applyProtection="1">
      <alignment horizontal="center" vertical="center" shrinkToFit="1"/>
      <protection locked="0"/>
    </xf>
    <xf numFmtId="178" fontId="3" fillId="2" borderId="79" xfId="0" applyNumberFormat="1" applyFont="1" applyFill="1" applyBorder="1" applyAlignment="1" applyProtection="1">
      <alignment horizontal="center" vertical="center" shrinkToFit="1"/>
      <protection locked="0"/>
    </xf>
    <xf numFmtId="178" fontId="3" fillId="2" borderId="43" xfId="0" applyNumberFormat="1" applyFont="1" applyFill="1" applyBorder="1" applyAlignment="1" applyProtection="1">
      <alignment horizontal="center" vertical="center" shrinkToFit="1"/>
      <protection locked="0"/>
    </xf>
    <xf numFmtId="178" fontId="3" fillId="2" borderId="74" xfId="0" applyNumberFormat="1" applyFont="1" applyFill="1" applyBorder="1" applyAlignment="1" applyProtection="1">
      <alignment horizontal="center" vertical="center" shrinkToFit="1"/>
      <protection locked="0"/>
    </xf>
    <xf numFmtId="183" fontId="15" fillId="2" borderId="16" xfId="0" applyNumberFormat="1" applyFont="1" applyFill="1" applyBorder="1" applyAlignment="1" applyProtection="1">
      <alignment horizontal="right"/>
      <protection locked="0"/>
    </xf>
    <xf numFmtId="183" fontId="15" fillId="2" borderId="17" xfId="0" applyNumberFormat="1" applyFont="1" applyFill="1" applyBorder="1" applyAlignment="1" applyProtection="1">
      <alignment horizontal="right"/>
      <protection locked="0"/>
    </xf>
    <xf numFmtId="183" fontId="15" fillId="2" borderId="18" xfId="0" applyNumberFormat="1" applyFont="1" applyFill="1" applyBorder="1" applyAlignment="1" applyProtection="1">
      <alignment horizontal="right"/>
      <protection locked="0"/>
    </xf>
    <xf numFmtId="183" fontId="6" fillId="2" borderId="16" xfId="0" applyNumberFormat="1" applyFont="1" applyFill="1" applyBorder="1" applyAlignment="1" applyProtection="1">
      <alignment horizontal="center" vertical="center"/>
      <protection locked="0"/>
    </xf>
    <xf numFmtId="183" fontId="6" fillId="2" borderId="18" xfId="0" applyNumberFormat="1" applyFont="1" applyFill="1" applyBorder="1" applyAlignment="1" applyProtection="1">
      <alignment horizontal="center" vertical="center"/>
      <protection locked="0"/>
    </xf>
    <xf numFmtId="182" fontId="14" fillId="0" borderId="13" xfId="0" applyNumberFormat="1" applyFont="1" applyBorder="1" applyAlignment="1">
      <alignment horizontal="center" vertical="center" shrinkToFit="1"/>
    </xf>
    <xf numFmtId="182" fontId="14" fillId="0" borderId="12" xfId="0" applyNumberFormat="1" applyFont="1" applyBorder="1" applyAlignment="1">
      <alignment horizontal="center" vertical="center" shrinkToFit="1"/>
    </xf>
    <xf numFmtId="179" fontId="15" fillId="2" borderId="16" xfId="0" applyNumberFormat="1" applyFont="1" applyFill="1" applyBorder="1" applyAlignment="1" applyProtection="1">
      <alignment horizontal="right" shrinkToFit="1"/>
      <protection locked="0"/>
    </xf>
    <xf numFmtId="0" fontId="6" fillId="2" borderId="17" xfId="0" applyFont="1" applyFill="1" applyBorder="1" applyAlignment="1" applyProtection="1">
      <alignment horizontal="right" shrinkToFit="1"/>
      <protection locked="0"/>
    </xf>
    <xf numFmtId="0" fontId="6" fillId="2" borderId="18" xfId="0" applyFont="1" applyFill="1" applyBorder="1" applyAlignment="1" applyProtection="1">
      <alignment horizontal="right" shrinkToFit="1"/>
      <protection locked="0"/>
    </xf>
    <xf numFmtId="179" fontId="15" fillId="0" borderId="16" xfId="0" applyNumberFormat="1" applyFont="1" applyBorder="1" applyAlignment="1">
      <alignment shrinkToFit="1"/>
    </xf>
    <xf numFmtId="0" fontId="6" fillId="0" borderId="17" xfId="0" applyFont="1" applyBorder="1" applyAlignment="1">
      <alignment shrinkToFit="1"/>
    </xf>
    <xf numFmtId="0" fontId="6" fillId="0" borderId="85" xfId="0" applyFont="1" applyBorder="1" applyAlignment="1">
      <alignment shrinkToFit="1"/>
    </xf>
    <xf numFmtId="176" fontId="14" fillId="2" borderId="16" xfId="0" applyNumberFormat="1" applyFont="1" applyFill="1" applyBorder="1" applyAlignment="1" applyProtection="1">
      <alignment horizontal="center" shrinkToFit="1"/>
      <protection locked="0"/>
    </xf>
    <xf numFmtId="176" fontId="14" fillId="2" borderId="18" xfId="0" applyNumberFormat="1" applyFont="1" applyFill="1" applyBorder="1" applyAlignment="1" applyProtection="1">
      <alignment horizontal="center" shrinkToFit="1"/>
      <protection locked="0"/>
    </xf>
    <xf numFmtId="49" fontId="14" fillId="2" borderId="87" xfId="0" applyNumberFormat="1" applyFont="1" applyFill="1" applyBorder="1" applyAlignment="1" applyProtection="1">
      <alignment horizontal="center" shrinkToFit="1"/>
      <protection locked="0"/>
    </xf>
    <xf numFmtId="49" fontId="14" fillId="2" borderId="82" xfId="0" applyNumberFormat="1" applyFont="1" applyFill="1" applyBorder="1" applyAlignment="1" applyProtection="1">
      <alignment horizontal="center" shrinkToFit="1"/>
      <protection locked="0"/>
    </xf>
    <xf numFmtId="49" fontId="14" fillId="2" borderId="83" xfId="0" applyNumberFormat="1" applyFont="1" applyFill="1" applyBorder="1" applyAlignment="1" applyProtection="1">
      <alignment horizontal="center" shrinkToFit="1"/>
      <protection locked="0"/>
    </xf>
    <xf numFmtId="49" fontId="14" fillId="2" borderId="80" xfId="0" applyNumberFormat="1" applyFont="1" applyFill="1" applyBorder="1" applyAlignment="1" applyProtection="1">
      <alignment horizontal="center" shrinkToFit="1"/>
      <protection locked="0"/>
    </xf>
    <xf numFmtId="49" fontId="14" fillId="2" borderId="17" xfId="0" applyNumberFormat="1" applyFont="1" applyFill="1" applyBorder="1" applyAlignment="1" applyProtection="1">
      <alignment horizontal="center" shrinkToFit="1"/>
      <protection locked="0"/>
    </xf>
    <xf numFmtId="49" fontId="14" fillId="2" borderId="18" xfId="0" applyNumberFormat="1" applyFont="1" applyFill="1" applyBorder="1" applyAlignment="1" applyProtection="1">
      <alignment horizontal="center" shrinkToFit="1"/>
      <protection locked="0"/>
    </xf>
    <xf numFmtId="0" fontId="14" fillId="0" borderId="13"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2" xfId="0" applyFont="1" applyBorder="1" applyAlignment="1">
      <alignment shrinkToFit="1"/>
    </xf>
    <xf numFmtId="182" fontId="14" fillId="0" borderId="13" xfId="0" applyNumberFormat="1" applyFont="1" applyBorder="1" applyAlignment="1">
      <alignment horizontal="center" vertical="center"/>
    </xf>
    <xf numFmtId="182" fontId="14" fillId="0" borderId="11" xfId="0" applyNumberFormat="1" applyFont="1" applyBorder="1" applyAlignment="1">
      <alignment horizontal="center" vertical="center"/>
    </xf>
    <xf numFmtId="182" fontId="14" fillId="0" borderId="12" xfId="0" applyNumberFormat="1" applyFont="1" applyBorder="1" applyAlignment="1">
      <alignment horizontal="center" vertical="center"/>
    </xf>
    <xf numFmtId="183" fontId="15" fillId="2" borderId="64" xfId="0" applyNumberFormat="1" applyFont="1" applyFill="1" applyBorder="1" applyAlignment="1" applyProtection="1">
      <alignment horizontal="right"/>
      <protection locked="0"/>
    </xf>
    <xf numFmtId="183" fontId="15" fillId="2" borderId="52" xfId="0" applyNumberFormat="1" applyFont="1" applyFill="1" applyBorder="1" applyAlignment="1" applyProtection="1">
      <alignment horizontal="right"/>
      <protection locked="0"/>
    </xf>
    <xf numFmtId="183" fontId="15" fillId="2" borderId="65" xfId="0" applyNumberFormat="1" applyFont="1" applyFill="1" applyBorder="1" applyAlignment="1" applyProtection="1">
      <alignment horizontal="right"/>
      <protection locked="0"/>
    </xf>
    <xf numFmtId="183" fontId="6" fillId="2" borderId="64" xfId="0" applyNumberFormat="1" applyFont="1" applyFill="1" applyBorder="1" applyAlignment="1" applyProtection="1">
      <alignment horizontal="center" vertical="center"/>
      <protection locked="0"/>
    </xf>
    <xf numFmtId="183" fontId="6" fillId="2" borderId="65"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top"/>
      <protection locked="0"/>
    </xf>
    <xf numFmtId="0" fontId="15" fillId="0" borderId="26" xfId="0" applyFont="1" applyBorder="1" applyAlignment="1" applyProtection="1">
      <alignment horizontal="left" vertical="top"/>
      <protection locked="0"/>
    </xf>
    <xf numFmtId="0" fontId="14"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191" fontId="19" fillId="0" borderId="0" xfId="0" applyNumberFormat="1" applyFont="1" applyAlignment="1" applyProtection="1">
      <alignment horizontal="left" vertical="center" wrapText="1"/>
      <protection locked="0"/>
    </xf>
    <xf numFmtId="179" fontId="15" fillId="0" borderId="81" xfId="0" applyNumberFormat="1" applyFont="1" applyBorder="1" applyAlignment="1" applyProtection="1">
      <alignment shrinkToFit="1"/>
      <protection locked="0"/>
    </xf>
    <xf numFmtId="0" fontId="6" fillId="0" borderId="82" xfId="0" applyFont="1" applyBorder="1" applyAlignment="1" applyProtection="1">
      <alignment shrinkToFit="1"/>
      <protection locked="0"/>
    </xf>
    <xf numFmtId="0" fontId="6" fillId="0" borderId="86" xfId="0" applyFont="1" applyBorder="1" applyAlignment="1" applyProtection="1">
      <alignment shrinkToFit="1"/>
      <protection locked="0"/>
    </xf>
    <xf numFmtId="179" fontId="15" fillId="2" borderId="81" xfId="0" applyNumberFormat="1" applyFont="1" applyFill="1" applyBorder="1" applyAlignment="1" applyProtection="1">
      <alignment horizontal="right" shrinkToFit="1"/>
      <protection locked="0"/>
    </xf>
    <xf numFmtId="0" fontId="6" fillId="2" borderId="82" xfId="0" applyFont="1" applyFill="1" applyBorder="1" applyAlignment="1" applyProtection="1">
      <alignment horizontal="right" shrinkToFit="1"/>
      <protection locked="0"/>
    </xf>
    <xf numFmtId="0" fontId="6" fillId="2" borderId="83" xfId="0" applyFont="1" applyFill="1" applyBorder="1" applyAlignment="1" applyProtection="1">
      <alignment horizontal="right" shrinkToFit="1"/>
      <protection locked="0"/>
    </xf>
    <xf numFmtId="179" fontId="15" fillId="0" borderId="81" xfId="0" applyNumberFormat="1" applyFont="1" applyBorder="1" applyAlignment="1">
      <alignment shrinkToFit="1"/>
    </xf>
    <xf numFmtId="0" fontId="6" fillId="0" borderId="82" xfId="0" applyFont="1" applyBorder="1" applyAlignment="1">
      <alignment shrinkToFit="1"/>
    </xf>
    <xf numFmtId="0" fontId="6" fillId="0" borderId="86" xfId="0" applyFont="1" applyBorder="1" applyAlignment="1">
      <alignment shrinkToFit="1"/>
    </xf>
    <xf numFmtId="176" fontId="14" fillId="0" borderId="87" xfId="0" applyNumberFormat="1" applyFont="1" applyBorder="1" applyAlignment="1">
      <alignment horizontal="center"/>
    </xf>
    <xf numFmtId="176" fontId="14" fillId="0" borderId="82" xfId="0" applyNumberFormat="1" applyFont="1" applyBorder="1" applyAlignment="1">
      <alignment horizontal="center"/>
    </xf>
    <xf numFmtId="176" fontId="14" fillId="0" borderId="83" xfId="0" applyNumberFormat="1" applyFont="1" applyBorder="1" applyAlignment="1">
      <alignment horizontal="center"/>
    </xf>
    <xf numFmtId="179" fontId="15" fillId="0" borderId="5" xfId="0" applyNumberFormat="1" applyFont="1" applyBorder="1" applyAlignment="1">
      <alignment shrinkToFit="1"/>
    </xf>
    <xf numFmtId="0" fontId="6" fillId="0" borderId="2" xfId="0" applyFont="1" applyBorder="1" applyAlignment="1">
      <alignment shrinkToFit="1"/>
    </xf>
    <xf numFmtId="0" fontId="6" fillId="0" borderId="6" xfId="0" applyFont="1" applyBorder="1" applyAlignment="1">
      <alignment shrinkToFit="1"/>
    </xf>
    <xf numFmtId="176" fontId="14" fillId="0" borderId="84" xfId="0" applyNumberFormat="1" applyFont="1" applyBorder="1" applyAlignment="1">
      <alignment horizontal="center"/>
    </xf>
    <xf numFmtId="176" fontId="14" fillId="0" borderId="2" xfId="0" applyNumberFormat="1" applyFont="1" applyBorder="1" applyAlignment="1">
      <alignment horizontal="center"/>
    </xf>
    <xf numFmtId="176" fontId="14" fillId="0" borderId="4" xfId="0" applyNumberFormat="1" applyFont="1" applyBorder="1" applyAlignment="1">
      <alignment horizontal="center"/>
    </xf>
    <xf numFmtId="183" fontId="6" fillId="2" borderId="81" xfId="0" applyNumberFormat="1" applyFont="1" applyFill="1" applyBorder="1" applyAlignment="1" applyProtection="1">
      <alignment horizontal="center" vertical="center"/>
      <protection locked="0"/>
    </xf>
    <xf numFmtId="183" fontId="6" fillId="2" borderId="83" xfId="0" applyNumberFormat="1" applyFont="1" applyFill="1" applyBorder="1" applyAlignment="1" applyProtection="1">
      <alignment horizontal="center" vertical="center"/>
      <protection locked="0"/>
    </xf>
    <xf numFmtId="183" fontId="15" fillId="2" borderId="81" xfId="0" applyNumberFormat="1" applyFont="1" applyFill="1" applyBorder="1" applyAlignment="1" applyProtection="1">
      <alignment horizontal="right"/>
      <protection locked="0"/>
    </xf>
    <xf numFmtId="183" fontId="15" fillId="2" borderId="82" xfId="0" applyNumberFormat="1" applyFont="1" applyFill="1" applyBorder="1" applyAlignment="1" applyProtection="1">
      <alignment horizontal="right"/>
      <protection locked="0"/>
    </xf>
    <xf numFmtId="183" fontId="15" fillId="2" borderId="83" xfId="0" applyNumberFormat="1" applyFont="1" applyFill="1" applyBorder="1" applyAlignment="1" applyProtection="1">
      <alignment horizontal="right"/>
      <protection locked="0"/>
    </xf>
    <xf numFmtId="0" fontId="14" fillId="0" borderId="11" xfId="0" applyFont="1" applyBorder="1" applyAlignment="1">
      <alignment horizontal="center" vertical="center" shrinkToFit="1"/>
    </xf>
    <xf numFmtId="0" fontId="19" fillId="0" borderId="0" xfId="0" applyFont="1" applyAlignment="1" applyProtection="1">
      <alignment horizontal="left" vertical="center" wrapText="1"/>
      <protection locked="0"/>
    </xf>
    <xf numFmtId="176" fontId="14" fillId="2" borderId="81" xfId="0" applyNumberFormat="1" applyFont="1" applyFill="1" applyBorder="1" applyAlignment="1" applyProtection="1">
      <alignment horizontal="center" shrinkToFit="1"/>
      <protection locked="0"/>
    </xf>
    <xf numFmtId="176" fontId="14" fillId="2" borderId="83" xfId="0" applyNumberFormat="1" applyFont="1" applyFill="1" applyBorder="1" applyAlignment="1" applyProtection="1">
      <alignment horizontal="center" shrinkToFit="1"/>
      <protection locked="0"/>
    </xf>
    <xf numFmtId="176" fontId="5" fillId="2" borderId="81" xfId="0" applyNumberFormat="1" applyFont="1" applyFill="1" applyBorder="1" applyAlignment="1" applyProtection="1">
      <alignment horizontal="left"/>
      <protection locked="0"/>
    </xf>
    <xf numFmtId="176" fontId="5" fillId="2" borderId="82" xfId="0" applyNumberFormat="1" applyFont="1" applyFill="1" applyBorder="1" applyAlignment="1" applyProtection="1">
      <alignment horizontal="left"/>
      <protection locked="0"/>
    </xf>
    <xf numFmtId="176" fontId="5" fillId="2" borderId="83" xfId="0" applyNumberFormat="1" applyFont="1" applyFill="1" applyBorder="1" applyAlignment="1" applyProtection="1">
      <alignment horizontal="left"/>
      <protection locked="0"/>
    </xf>
  </cellXfs>
  <cellStyles count="3">
    <cellStyle name="桁区切り" xfId="1" builtinId="6"/>
    <cellStyle name="標準" xfId="0" builtinId="0"/>
    <cellStyle name="標準_q04-cyoutatsu-y1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9525</xdr:colOff>
      <xdr:row>11</xdr:row>
      <xdr:rowOff>28575</xdr:rowOff>
    </xdr:from>
    <xdr:to>
      <xdr:col>53</xdr:col>
      <xdr:colOff>142875</xdr:colOff>
      <xdr:row>13</xdr:row>
      <xdr:rowOff>104775</xdr:rowOff>
    </xdr:to>
    <xdr:sp macro="" textlink="">
      <xdr:nvSpPr>
        <xdr:cNvPr id="2" name="Rectangle 100">
          <a:extLst>
            <a:ext uri="{FF2B5EF4-FFF2-40B4-BE49-F238E27FC236}">
              <a16:creationId xmlns:a16="http://schemas.microsoft.com/office/drawing/2014/main" id="{5472547D-67D4-466B-AB7F-B30C51FDCD99}"/>
            </a:ext>
          </a:extLst>
        </xdr:cNvPr>
        <xdr:cNvSpPr>
          <a:spLocks noChangeArrowheads="1"/>
        </xdr:cNvSpPr>
      </xdr:nvSpPr>
      <xdr:spPr bwMode="auto">
        <a:xfrm>
          <a:off x="8143875" y="2152650"/>
          <a:ext cx="619125" cy="361950"/>
        </a:xfrm>
        <a:prstGeom prst="rect">
          <a:avLst/>
        </a:prstGeom>
        <a:solidFill>
          <a:srgbClr xmlns:mc="http://schemas.openxmlformats.org/markup-compatibility/2006" xmlns:a14="http://schemas.microsoft.com/office/drawing/2010/main" val="C0C0C0" mc:Ignorable="a14" a14:legacySpreadsheetColorIndex="22">
            <a:alpha val="79999"/>
          </a:srgbClr>
        </a:solidFill>
        <a:ln w="9525">
          <a:solidFill>
            <a:srgbClr xmlns:mc="http://schemas.openxmlformats.org/markup-compatibility/2006" xmlns:a14="http://schemas.microsoft.com/office/drawing/2010/main" val="C0C0C0" mc:Ignorable="a14" a14:legacySpreadsheetColorIndex="22"/>
          </a:solidFill>
          <a:miter lim="800000"/>
          <a:headEnd/>
          <a:tailEnd/>
        </a:ln>
      </xdr:spPr>
    </xdr:sp>
    <xdr:clientData/>
  </xdr:twoCellAnchor>
  <xdr:twoCellAnchor>
    <xdr:from>
      <xdr:col>5</xdr:col>
      <xdr:colOff>9525</xdr:colOff>
      <xdr:row>26</xdr:row>
      <xdr:rowOff>0</xdr:rowOff>
    </xdr:from>
    <xdr:to>
      <xdr:col>8</xdr:col>
      <xdr:colOff>95250</xdr:colOff>
      <xdr:row>29</xdr:row>
      <xdr:rowOff>0</xdr:rowOff>
    </xdr:to>
    <xdr:grpSp>
      <xdr:nvGrpSpPr>
        <xdr:cNvPr id="3" name="Group 13">
          <a:extLst>
            <a:ext uri="{FF2B5EF4-FFF2-40B4-BE49-F238E27FC236}">
              <a16:creationId xmlns:a16="http://schemas.microsoft.com/office/drawing/2014/main" id="{E0BAC265-9C79-4A0D-9137-8DBFB36DA099}"/>
            </a:ext>
          </a:extLst>
        </xdr:cNvPr>
        <xdr:cNvGrpSpPr>
          <a:grpSpLocks/>
        </xdr:cNvGrpSpPr>
      </xdr:nvGrpSpPr>
      <xdr:grpSpPr bwMode="auto">
        <a:xfrm>
          <a:off x="803275" y="4434417"/>
          <a:ext cx="561975" cy="518583"/>
          <a:chOff x="629" y="243"/>
          <a:chExt cx="32" cy="223"/>
        </a:xfrm>
      </xdr:grpSpPr>
      <xdr:sp macro="" textlink="">
        <xdr:nvSpPr>
          <xdr:cNvPr id="4" name="Line 14">
            <a:extLst>
              <a:ext uri="{FF2B5EF4-FFF2-40B4-BE49-F238E27FC236}">
                <a16:creationId xmlns:a16="http://schemas.microsoft.com/office/drawing/2014/main" id="{47EB5303-341B-477E-95CE-318DC46CF2B0}"/>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 name="Line 15">
            <a:extLst>
              <a:ext uri="{FF2B5EF4-FFF2-40B4-BE49-F238E27FC236}">
                <a16:creationId xmlns:a16="http://schemas.microsoft.com/office/drawing/2014/main" id="{427736DC-EFB6-424C-BE43-20011A13C522}"/>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9525</xdr:colOff>
      <xdr:row>26</xdr:row>
      <xdr:rowOff>0</xdr:rowOff>
    </xdr:from>
    <xdr:to>
      <xdr:col>19</xdr:col>
      <xdr:colOff>76200</xdr:colOff>
      <xdr:row>29</xdr:row>
      <xdr:rowOff>0</xdr:rowOff>
    </xdr:to>
    <xdr:grpSp>
      <xdr:nvGrpSpPr>
        <xdr:cNvPr id="6" name="Group 16">
          <a:extLst>
            <a:ext uri="{FF2B5EF4-FFF2-40B4-BE49-F238E27FC236}">
              <a16:creationId xmlns:a16="http://schemas.microsoft.com/office/drawing/2014/main" id="{CDCAA512-5052-4058-B2D5-63D6E52D5E18}"/>
            </a:ext>
          </a:extLst>
        </xdr:cNvPr>
        <xdr:cNvGrpSpPr>
          <a:grpSpLocks/>
        </xdr:cNvGrpSpPr>
      </xdr:nvGrpSpPr>
      <xdr:grpSpPr bwMode="auto">
        <a:xfrm>
          <a:off x="2549525" y="4434417"/>
          <a:ext cx="542925" cy="518583"/>
          <a:chOff x="629" y="243"/>
          <a:chExt cx="32" cy="223"/>
        </a:xfrm>
      </xdr:grpSpPr>
      <xdr:sp macro="" textlink="">
        <xdr:nvSpPr>
          <xdr:cNvPr id="7" name="Line 17">
            <a:extLst>
              <a:ext uri="{FF2B5EF4-FFF2-40B4-BE49-F238E27FC236}">
                <a16:creationId xmlns:a16="http://schemas.microsoft.com/office/drawing/2014/main" id="{40B8A899-9337-4B10-9CDE-B5E22BAF28D3}"/>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8" name="Line 18">
            <a:extLst>
              <a:ext uri="{FF2B5EF4-FFF2-40B4-BE49-F238E27FC236}">
                <a16:creationId xmlns:a16="http://schemas.microsoft.com/office/drawing/2014/main" id="{9B876E21-8F5F-4FE4-BCA1-82418034C512}"/>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27</xdr:col>
      <xdr:colOff>28575</xdr:colOff>
      <xdr:row>26</xdr:row>
      <xdr:rowOff>0</xdr:rowOff>
    </xdr:from>
    <xdr:to>
      <xdr:col>30</xdr:col>
      <xdr:colOff>95250</xdr:colOff>
      <xdr:row>29</xdr:row>
      <xdr:rowOff>0</xdr:rowOff>
    </xdr:to>
    <xdr:grpSp>
      <xdr:nvGrpSpPr>
        <xdr:cNvPr id="9" name="Group 19">
          <a:extLst>
            <a:ext uri="{FF2B5EF4-FFF2-40B4-BE49-F238E27FC236}">
              <a16:creationId xmlns:a16="http://schemas.microsoft.com/office/drawing/2014/main" id="{AE85D276-5126-4572-9C4F-5C2A026D6504}"/>
            </a:ext>
          </a:extLst>
        </xdr:cNvPr>
        <xdr:cNvGrpSpPr>
          <a:grpSpLocks/>
        </xdr:cNvGrpSpPr>
      </xdr:nvGrpSpPr>
      <xdr:grpSpPr bwMode="auto">
        <a:xfrm>
          <a:off x="4314825" y="4434417"/>
          <a:ext cx="542925" cy="518583"/>
          <a:chOff x="629" y="243"/>
          <a:chExt cx="32" cy="223"/>
        </a:xfrm>
      </xdr:grpSpPr>
      <xdr:sp macro="" textlink="">
        <xdr:nvSpPr>
          <xdr:cNvPr id="10" name="Line 20">
            <a:extLst>
              <a:ext uri="{FF2B5EF4-FFF2-40B4-BE49-F238E27FC236}">
                <a16:creationId xmlns:a16="http://schemas.microsoft.com/office/drawing/2014/main" id="{3C0B1E1C-25D0-4604-BD02-E36B5DED3C7C}"/>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1" name="Line 21">
            <a:extLst>
              <a:ext uri="{FF2B5EF4-FFF2-40B4-BE49-F238E27FC236}">
                <a16:creationId xmlns:a16="http://schemas.microsoft.com/office/drawing/2014/main" id="{32FEBCE4-C653-46E7-B187-06A871821EA6}"/>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9525</xdr:colOff>
      <xdr:row>26</xdr:row>
      <xdr:rowOff>0</xdr:rowOff>
    </xdr:from>
    <xdr:to>
      <xdr:col>41</xdr:col>
      <xdr:colOff>76200</xdr:colOff>
      <xdr:row>29</xdr:row>
      <xdr:rowOff>0</xdr:rowOff>
    </xdr:to>
    <xdr:grpSp>
      <xdr:nvGrpSpPr>
        <xdr:cNvPr id="12" name="Group 22">
          <a:extLst>
            <a:ext uri="{FF2B5EF4-FFF2-40B4-BE49-F238E27FC236}">
              <a16:creationId xmlns:a16="http://schemas.microsoft.com/office/drawing/2014/main" id="{4EAE3BB5-48D7-4463-9610-669E55A00513}"/>
            </a:ext>
          </a:extLst>
        </xdr:cNvPr>
        <xdr:cNvGrpSpPr>
          <a:grpSpLocks/>
        </xdr:cNvGrpSpPr>
      </xdr:nvGrpSpPr>
      <xdr:grpSpPr bwMode="auto">
        <a:xfrm>
          <a:off x="6042025" y="4434417"/>
          <a:ext cx="542925" cy="518583"/>
          <a:chOff x="629" y="243"/>
          <a:chExt cx="32" cy="223"/>
        </a:xfrm>
      </xdr:grpSpPr>
      <xdr:sp macro="" textlink="">
        <xdr:nvSpPr>
          <xdr:cNvPr id="13" name="Line 23">
            <a:extLst>
              <a:ext uri="{FF2B5EF4-FFF2-40B4-BE49-F238E27FC236}">
                <a16:creationId xmlns:a16="http://schemas.microsoft.com/office/drawing/2014/main" id="{7B8909D3-E844-4709-B558-A29D66D1F450}"/>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4" name="Line 24">
            <a:extLst>
              <a:ext uri="{FF2B5EF4-FFF2-40B4-BE49-F238E27FC236}">
                <a16:creationId xmlns:a16="http://schemas.microsoft.com/office/drawing/2014/main" id="{5AF76AC7-9D7D-48A2-9D57-73F6475B2DD4}"/>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123825</xdr:colOff>
      <xdr:row>26</xdr:row>
      <xdr:rowOff>9525</xdr:rowOff>
    </xdr:from>
    <xdr:to>
      <xdr:col>51</xdr:col>
      <xdr:colOff>152400</xdr:colOff>
      <xdr:row>29</xdr:row>
      <xdr:rowOff>0</xdr:rowOff>
    </xdr:to>
    <xdr:grpSp>
      <xdr:nvGrpSpPr>
        <xdr:cNvPr id="15" name="Group 25">
          <a:extLst>
            <a:ext uri="{FF2B5EF4-FFF2-40B4-BE49-F238E27FC236}">
              <a16:creationId xmlns:a16="http://schemas.microsoft.com/office/drawing/2014/main" id="{A815DD63-C5E4-4F42-8B8B-18510C1F4F49}"/>
            </a:ext>
          </a:extLst>
        </xdr:cNvPr>
        <xdr:cNvGrpSpPr>
          <a:grpSpLocks/>
        </xdr:cNvGrpSpPr>
      </xdr:nvGrpSpPr>
      <xdr:grpSpPr bwMode="auto">
        <a:xfrm>
          <a:off x="7743825" y="4443942"/>
          <a:ext cx="547158" cy="509058"/>
          <a:chOff x="629" y="243"/>
          <a:chExt cx="32" cy="223"/>
        </a:xfrm>
      </xdr:grpSpPr>
      <xdr:sp macro="" textlink="">
        <xdr:nvSpPr>
          <xdr:cNvPr id="16" name="Line 26">
            <a:extLst>
              <a:ext uri="{FF2B5EF4-FFF2-40B4-BE49-F238E27FC236}">
                <a16:creationId xmlns:a16="http://schemas.microsoft.com/office/drawing/2014/main" id="{300E7214-30EE-47B4-B489-77EAE3004185}"/>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7">
            <a:extLst>
              <a:ext uri="{FF2B5EF4-FFF2-40B4-BE49-F238E27FC236}">
                <a16:creationId xmlns:a16="http://schemas.microsoft.com/office/drawing/2014/main" id="{93682085-23AB-4A8F-BBB6-23603EA86FB7}"/>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59</xdr:col>
      <xdr:colOff>9525</xdr:colOff>
      <xdr:row>26</xdr:row>
      <xdr:rowOff>0</xdr:rowOff>
    </xdr:from>
    <xdr:to>
      <xdr:col>62</xdr:col>
      <xdr:colOff>76200</xdr:colOff>
      <xdr:row>29</xdr:row>
      <xdr:rowOff>0</xdr:rowOff>
    </xdr:to>
    <xdr:grpSp>
      <xdr:nvGrpSpPr>
        <xdr:cNvPr id="18" name="Group 28">
          <a:extLst>
            <a:ext uri="{FF2B5EF4-FFF2-40B4-BE49-F238E27FC236}">
              <a16:creationId xmlns:a16="http://schemas.microsoft.com/office/drawing/2014/main" id="{CFA6D44D-9ED6-434B-A13A-45991A79D219}"/>
            </a:ext>
          </a:extLst>
        </xdr:cNvPr>
        <xdr:cNvGrpSpPr>
          <a:grpSpLocks/>
        </xdr:cNvGrpSpPr>
      </xdr:nvGrpSpPr>
      <xdr:grpSpPr bwMode="auto">
        <a:xfrm>
          <a:off x="9418108" y="4434417"/>
          <a:ext cx="542925" cy="518583"/>
          <a:chOff x="629" y="243"/>
          <a:chExt cx="32" cy="223"/>
        </a:xfrm>
      </xdr:grpSpPr>
      <xdr:sp macro="" textlink="">
        <xdr:nvSpPr>
          <xdr:cNvPr id="19" name="Line 29">
            <a:extLst>
              <a:ext uri="{FF2B5EF4-FFF2-40B4-BE49-F238E27FC236}">
                <a16:creationId xmlns:a16="http://schemas.microsoft.com/office/drawing/2014/main" id="{35A9B806-BC77-4D7F-9045-EFCAC796027F}"/>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0">
            <a:extLst>
              <a:ext uri="{FF2B5EF4-FFF2-40B4-BE49-F238E27FC236}">
                <a16:creationId xmlns:a16="http://schemas.microsoft.com/office/drawing/2014/main" id="{D4854DFA-4B98-47BD-B3C3-1964E91DACB5}"/>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9525</xdr:colOff>
      <xdr:row>54</xdr:row>
      <xdr:rowOff>0</xdr:rowOff>
    </xdr:from>
    <xdr:to>
      <xdr:col>35</xdr:col>
      <xdr:colOff>133350</xdr:colOff>
      <xdr:row>59</xdr:row>
      <xdr:rowOff>304800</xdr:rowOff>
    </xdr:to>
    <xdr:grpSp>
      <xdr:nvGrpSpPr>
        <xdr:cNvPr id="21" name="Group 31">
          <a:extLst>
            <a:ext uri="{FF2B5EF4-FFF2-40B4-BE49-F238E27FC236}">
              <a16:creationId xmlns:a16="http://schemas.microsoft.com/office/drawing/2014/main" id="{D2D0FCFC-71CF-418B-8470-BB16CD35E5A7}"/>
            </a:ext>
          </a:extLst>
        </xdr:cNvPr>
        <xdr:cNvGrpSpPr>
          <a:grpSpLocks/>
        </xdr:cNvGrpSpPr>
      </xdr:nvGrpSpPr>
      <xdr:grpSpPr bwMode="auto">
        <a:xfrm>
          <a:off x="5248275" y="13239750"/>
          <a:ext cx="441325" cy="1998133"/>
          <a:chOff x="629" y="243"/>
          <a:chExt cx="32" cy="223"/>
        </a:xfrm>
      </xdr:grpSpPr>
      <xdr:sp macro="" textlink="">
        <xdr:nvSpPr>
          <xdr:cNvPr id="22" name="Line 32">
            <a:extLst>
              <a:ext uri="{FF2B5EF4-FFF2-40B4-BE49-F238E27FC236}">
                <a16:creationId xmlns:a16="http://schemas.microsoft.com/office/drawing/2014/main" id="{C15BE26C-D7E2-4B06-BDC4-283F88F64D41}"/>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33">
            <a:extLst>
              <a:ext uri="{FF2B5EF4-FFF2-40B4-BE49-F238E27FC236}">
                <a16:creationId xmlns:a16="http://schemas.microsoft.com/office/drawing/2014/main" id="{F56B875A-8902-4AC2-A493-F22919F823D1}"/>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14</xdr:col>
      <xdr:colOff>9525</xdr:colOff>
      <xdr:row>50</xdr:row>
      <xdr:rowOff>0</xdr:rowOff>
    </xdr:from>
    <xdr:to>
      <xdr:col>16</xdr:col>
      <xdr:colOff>123825</xdr:colOff>
      <xdr:row>60</xdr:row>
      <xdr:rowOff>38100</xdr:rowOff>
    </xdr:to>
    <xdr:grpSp>
      <xdr:nvGrpSpPr>
        <xdr:cNvPr id="24" name="Group 34">
          <a:extLst>
            <a:ext uri="{FF2B5EF4-FFF2-40B4-BE49-F238E27FC236}">
              <a16:creationId xmlns:a16="http://schemas.microsoft.com/office/drawing/2014/main" id="{78C08C65-408B-47F6-8371-3BDBB10C960E}"/>
            </a:ext>
          </a:extLst>
        </xdr:cNvPr>
        <xdr:cNvGrpSpPr>
          <a:grpSpLocks/>
        </xdr:cNvGrpSpPr>
      </xdr:nvGrpSpPr>
      <xdr:grpSpPr bwMode="auto">
        <a:xfrm>
          <a:off x="2232025" y="11895667"/>
          <a:ext cx="431800" cy="3414183"/>
          <a:chOff x="629" y="243"/>
          <a:chExt cx="32" cy="223"/>
        </a:xfrm>
      </xdr:grpSpPr>
      <xdr:sp macro="" textlink="">
        <xdr:nvSpPr>
          <xdr:cNvPr id="25" name="Line 35">
            <a:extLst>
              <a:ext uri="{FF2B5EF4-FFF2-40B4-BE49-F238E27FC236}">
                <a16:creationId xmlns:a16="http://schemas.microsoft.com/office/drawing/2014/main" id="{8EE58435-A512-4940-980D-C8231BB42357}"/>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6" name="Line 36">
            <a:extLst>
              <a:ext uri="{FF2B5EF4-FFF2-40B4-BE49-F238E27FC236}">
                <a16:creationId xmlns:a16="http://schemas.microsoft.com/office/drawing/2014/main" id="{C28ED15D-1197-48B2-A7A8-E988E987DE5F}"/>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52</xdr:col>
      <xdr:colOff>123825</xdr:colOff>
      <xdr:row>31</xdr:row>
      <xdr:rowOff>0</xdr:rowOff>
    </xdr:from>
    <xdr:to>
      <xdr:col>55</xdr:col>
      <xdr:colOff>85725</xdr:colOff>
      <xdr:row>40</xdr:row>
      <xdr:rowOff>295275</xdr:rowOff>
    </xdr:to>
    <xdr:grpSp>
      <xdr:nvGrpSpPr>
        <xdr:cNvPr id="27" name="Group 37">
          <a:extLst>
            <a:ext uri="{FF2B5EF4-FFF2-40B4-BE49-F238E27FC236}">
              <a16:creationId xmlns:a16="http://schemas.microsoft.com/office/drawing/2014/main" id="{65A045B9-AD8B-401F-94ED-36C70343AF59}"/>
            </a:ext>
          </a:extLst>
        </xdr:cNvPr>
        <xdr:cNvGrpSpPr>
          <a:grpSpLocks/>
        </xdr:cNvGrpSpPr>
      </xdr:nvGrpSpPr>
      <xdr:grpSpPr bwMode="auto">
        <a:xfrm>
          <a:off x="8421158" y="5630333"/>
          <a:ext cx="438150" cy="3248025"/>
          <a:chOff x="629" y="243"/>
          <a:chExt cx="32" cy="223"/>
        </a:xfrm>
      </xdr:grpSpPr>
      <xdr:sp macro="" textlink="">
        <xdr:nvSpPr>
          <xdr:cNvPr id="28" name="Line 38">
            <a:extLst>
              <a:ext uri="{FF2B5EF4-FFF2-40B4-BE49-F238E27FC236}">
                <a16:creationId xmlns:a16="http://schemas.microsoft.com/office/drawing/2014/main" id="{C2AEFB9F-C8C0-4CC2-8C90-B68EE9B5FE76}"/>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39">
            <a:extLst>
              <a:ext uri="{FF2B5EF4-FFF2-40B4-BE49-F238E27FC236}">
                <a16:creationId xmlns:a16="http://schemas.microsoft.com/office/drawing/2014/main" id="{FB98C506-BFA2-49D2-822C-D872B806E533}"/>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61</xdr:col>
      <xdr:colOff>0</xdr:colOff>
      <xdr:row>31</xdr:row>
      <xdr:rowOff>0</xdr:rowOff>
    </xdr:from>
    <xdr:to>
      <xdr:col>63</xdr:col>
      <xdr:colOff>123825</xdr:colOff>
      <xdr:row>46</xdr:row>
      <xdr:rowOff>314325</xdr:rowOff>
    </xdr:to>
    <xdr:grpSp>
      <xdr:nvGrpSpPr>
        <xdr:cNvPr id="30" name="Group 40">
          <a:extLst>
            <a:ext uri="{FF2B5EF4-FFF2-40B4-BE49-F238E27FC236}">
              <a16:creationId xmlns:a16="http://schemas.microsoft.com/office/drawing/2014/main" id="{FC7722BE-37F1-4A92-A6A2-EAC28655F344}"/>
            </a:ext>
          </a:extLst>
        </xdr:cNvPr>
        <xdr:cNvGrpSpPr>
          <a:grpSpLocks/>
        </xdr:cNvGrpSpPr>
      </xdr:nvGrpSpPr>
      <xdr:grpSpPr bwMode="auto">
        <a:xfrm>
          <a:off x="9726083" y="5630333"/>
          <a:ext cx="441325" cy="5235575"/>
          <a:chOff x="629" y="243"/>
          <a:chExt cx="32" cy="223"/>
        </a:xfrm>
      </xdr:grpSpPr>
      <xdr:sp macro="" textlink="">
        <xdr:nvSpPr>
          <xdr:cNvPr id="31" name="Line 41">
            <a:extLst>
              <a:ext uri="{FF2B5EF4-FFF2-40B4-BE49-F238E27FC236}">
                <a16:creationId xmlns:a16="http://schemas.microsoft.com/office/drawing/2014/main" id="{5CB31DD3-3723-4E25-ACDC-B6B0D54EA3EF}"/>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2" name="Line 42">
            <a:extLst>
              <a:ext uri="{FF2B5EF4-FFF2-40B4-BE49-F238E27FC236}">
                <a16:creationId xmlns:a16="http://schemas.microsoft.com/office/drawing/2014/main" id="{B0CDB916-84D9-4569-8A0B-81A4E4D7F363}"/>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47625</xdr:colOff>
      <xdr:row>15</xdr:row>
      <xdr:rowOff>28575</xdr:rowOff>
    </xdr:from>
    <xdr:to>
      <xdr:col>38</xdr:col>
      <xdr:colOff>142875</xdr:colOff>
      <xdr:row>17</xdr:row>
      <xdr:rowOff>66675</xdr:rowOff>
    </xdr:to>
    <xdr:sp macro="" textlink="">
      <xdr:nvSpPr>
        <xdr:cNvPr id="33" name="Text Box 71">
          <a:extLst>
            <a:ext uri="{FF2B5EF4-FFF2-40B4-BE49-F238E27FC236}">
              <a16:creationId xmlns:a16="http://schemas.microsoft.com/office/drawing/2014/main" id="{A5597CE4-E9A3-4CEB-8123-640FBCCD797D}"/>
            </a:ext>
          </a:extLst>
        </xdr:cNvPr>
        <xdr:cNvSpPr txBox="1">
          <a:spLocks noChangeArrowheads="1"/>
        </xdr:cNvSpPr>
      </xdr:nvSpPr>
      <xdr:spPr bwMode="auto">
        <a:xfrm>
          <a:off x="5876925" y="2724150"/>
          <a:ext cx="419100" cy="304800"/>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808080"/>
              </a:solidFill>
              <a:latin typeface="ＭＳ 明朝"/>
              <a:ea typeface="ＭＳ 明朝"/>
            </a:rPr>
            <a:t>印</a:t>
          </a:r>
          <a:endParaRPr lang="ja-JP" altLang="en-US"/>
        </a:p>
      </xdr:txBody>
    </xdr:sp>
    <xdr:clientData/>
  </xdr:twoCellAnchor>
  <xdr:twoCellAnchor>
    <xdr:from>
      <xdr:col>51</xdr:col>
      <xdr:colOff>152400</xdr:colOff>
      <xdr:row>11</xdr:row>
      <xdr:rowOff>9525</xdr:rowOff>
    </xdr:from>
    <xdr:to>
      <xdr:col>64</xdr:col>
      <xdr:colOff>9525</xdr:colOff>
      <xdr:row>13</xdr:row>
      <xdr:rowOff>123825</xdr:rowOff>
    </xdr:to>
    <xdr:grpSp>
      <xdr:nvGrpSpPr>
        <xdr:cNvPr id="34" name="Group 186">
          <a:extLst>
            <a:ext uri="{FF2B5EF4-FFF2-40B4-BE49-F238E27FC236}">
              <a16:creationId xmlns:a16="http://schemas.microsoft.com/office/drawing/2014/main" id="{4CA2F194-A8AE-480D-BE6D-D0B3883E33DD}"/>
            </a:ext>
          </a:extLst>
        </xdr:cNvPr>
        <xdr:cNvGrpSpPr>
          <a:grpSpLocks/>
        </xdr:cNvGrpSpPr>
      </xdr:nvGrpSpPr>
      <xdr:grpSpPr bwMode="auto">
        <a:xfrm>
          <a:off x="8290983" y="2157942"/>
          <a:ext cx="1920875" cy="410633"/>
          <a:chOff x="1203" y="578"/>
          <a:chExt cx="204" cy="90"/>
        </a:xfrm>
      </xdr:grpSpPr>
      <xdr:grpSp>
        <xdr:nvGrpSpPr>
          <xdr:cNvPr id="35" name="Group 74">
            <a:extLst>
              <a:ext uri="{FF2B5EF4-FFF2-40B4-BE49-F238E27FC236}">
                <a16:creationId xmlns:a16="http://schemas.microsoft.com/office/drawing/2014/main" id="{CF479032-2A7C-48BC-B533-831FCA893E26}"/>
              </a:ext>
            </a:extLst>
          </xdr:cNvPr>
          <xdr:cNvGrpSpPr>
            <a:grpSpLocks/>
          </xdr:cNvGrpSpPr>
        </xdr:nvGrpSpPr>
        <xdr:grpSpPr bwMode="auto">
          <a:xfrm>
            <a:off x="1203" y="578"/>
            <a:ext cx="34" cy="90"/>
            <a:chOff x="629" y="243"/>
            <a:chExt cx="32" cy="223"/>
          </a:xfrm>
        </xdr:grpSpPr>
        <xdr:sp macro="" textlink="">
          <xdr:nvSpPr>
            <xdr:cNvPr id="43" name="Line 75">
              <a:extLst>
                <a:ext uri="{FF2B5EF4-FFF2-40B4-BE49-F238E27FC236}">
                  <a16:creationId xmlns:a16="http://schemas.microsoft.com/office/drawing/2014/main" id="{E4B33C95-E47B-43FA-96DD-82F166E102AE}"/>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4" name="Line 76">
              <a:extLst>
                <a:ext uri="{FF2B5EF4-FFF2-40B4-BE49-F238E27FC236}">
                  <a16:creationId xmlns:a16="http://schemas.microsoft.com/office/drawing/2014/main" id="{20A9999B-3FEE-4A73-B705-504BDF20B580}"/>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36" name="Group 77">
            <a:extLst>
              <a:ext uri="{FF2B5EF4-FFF2-40B4-BE49-F238E27FC236}">
                <a16:creationId xmlns:a16="http://schemas.microsoft.com/office/drawing/2014/main" id="{ACDD4440-D848-4DF2-ABFD-BC7E529010E6}"/>
              </a:ext>
            </a:extLst>
          </xdr:cNvPr>
          <xdr:cNvGrpSpPr>
            <a:grpSpLocks/>
          </xdr:cNvGrpSpPr>
        </xdr:nvGrpSpPr>
        <xdr:grpSpPr bwMode="auto">
          <a:xfrm>
            <a:off x="1271" y="578"/>
            <a:ext cx="34" cy="90"/>
            <a:chOff x="629" y="243"/>
            <a:chExt cx="32" cy="223"/>
          </a:xfrm>
        </xdr:grpSpPr>
        <xdr:sp macro="" textlink="">
          <xdr:nvSpPr>
            <xdr:cNvPr id="41" name="Line 78">
              <a:extLst>
                <a:ext uri="{FF2B5EF4-FFF2-40B4-BE49-F238E27FC236}">
                  <a16:creationId xmlns:a16="http://schemas.microsoft.com/office/drawing/2014/main" id="{637187B3-D887-4837-B925-E546CE958B5C}"/>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2" name="Line 79">
              <a:extLst>
                <a:ext uri="{FF2B5EF4-FFF2-40B4-BE49-F238E27FC236}">
                  <a16:creationId xmlns:a16="http://schemas.microsoft.com/office/drawing/2014/main" id="{1B41BDB2-178F-49C8-929C-7DC8722AB21E}"/>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37" name="Group 80">
            <a:extLst>
              <a:ext uri="{FF2B5EF4-FFF2-40B4-BE49-F238E27FC236}">
                <a16:creationId xmlns:a16="http://schemas.microsoft.com/office/drawing/2014/main" id="{C444504F-DF90-4AD0-BAE2-F83A70E63C98}"/>
              </a:ext>
            </a:extLst>
          </xdr:cNvPr>
          <xdr:cNvGrpSpPr>
            <a:grpSpLocks/>
          </xdr:cNvGrpSpPr>
        </xdr:nvGrpSpPr>
        <xdr:grpSpPr bwMode="auto">
          <a:xfrm>
            <a:off x="1339" y="578"/>
            <a:ext cx="34" cy="90"/>
            <a:chOff x="629" y="243"/>
            <a:chExt cx="32" cy="223"/>
          </a:xfrm>
        </xdr:grpSpPr>
        <xdr:sp macro="" textlink="">
          <xdr:nvSpPr>
            <xdr:cNvPr id="39" name="Line 81">
              <a:extLst>
                <a:ext uri="{FF2B5EF4-FFF2-40B4-BE49-F238E27FC236}">
                  <a16:creationId xmlns:a16="http://schemas.microsoft.com/office/drawing/2014/main" id="{83E63C7C-9153-40C3-BAEF-34E5973F5FE7}"/>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0" name="Line 82">
              <a:extLst>
                <a:ext uri="{FF2B5EF4-FFF2-40B4-BE49-F238E27FC236}">
                  <a16:creationId xmlns:a16="http://schemas.microsoft.com/office/drawing/2014/main" id="{AE66845C-5B7A-4A29-B21C-FF01AFA466C7}"/>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38" name="Line 84">
            <a:extLst>
              <a:ext uri="{FF2B5EF4-FFF2-40B4-BE49-F238E27FC236}">
                <a16:creationId xmlns:a16="http://schemas.microsoft.com/office/drawing/2014/main" id="{F86E1990-55B1-41C7-ADAE-81E690C19AF6}"/>
              </a:ext>
            </a:extLst>
          </xdr:cNvPr>
          <xdr:cNvSpPr>
            <a:spLocks noChangeShapeType="1"/>
          </xdr:cNvSpPr>
        </xdr:nvSpPr>
        <xdr:spPr bwMode="auto">
          <a:xfrm flipH="1">
            <a:off x="1407" y="578"/>
            <a:ext cx="0" cy="9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51</xdr:col>
      <xdr:colOff>123825</xdr:colOff>
      <xdr:row>8</xdr:row>
      <xdr:rowOff>0</xdr:rowOff>
    </xdr:from>
    <xdr:to>
      <xdr:col>64</xdr:col>
      <xdr:colOff>38100</xdr:colOff>
      <xdr:row>10</xdr:row>
      <xdr:rowOff>133350</xdr:rowOff>
    </xdr:to>
    <xdr:grpSp>
      <xdr:nvGrpSpPr>
        <xdr:cNvPr id="45" name="Group 131">
          <a:extLst>
            <a:ext uri="{FF2B5EF4-FFF2-40B4-BE49-F238E27FC236}">
              <a16:creationId xmlns:a16="http://schemas.microsoft.com/office/drawing/2014/main" id="{B25816FA-F47F-4870-892C-069298657F6C}"/>
            </a:ext>
          </a:extLst>
        </xdr:cNvPr>
        <xdr:cNvGrpSpPr>
          <a:grpSpLocks/>
        </xdr:cNvGrpSpPr>
      </xdr:nvGrpSpPr>
      <xdr:grpSpPr bwMode="auto">
        <a:xfrm>
          <a:off x="8262408" y="1703917"/>
          <a:ext cx="1978025" cy="429683"/>
          <a:chOff x="884" y="163"/>
          <a:chExt cx="238" cy="120"/>
        </a:xfrm>
      </xdr:grpSpPr>
      <xdr:grpSp>
        <xdr:nvGrpSpPr>
          <xdr:cNvPr id="46" name="Group 132">
            <a:extLst>
              <a:ext uri="{FF2B5EF4-FFF2-40B4-BE49-F238E27FC236}">
                <a16:creationId xmlns:a16="http://schemas.microsoft.com/office/drawing/2014/main" id="{A93E8C26-908E-4FDF-98C9-0CCD65BF2B40}"/>
              </a:ext>
            </a:extLst>
          </xdr:cNvPr>
          <xdr:cNvGrpSpPr>
            <a:grpSpLocks/>
          </xdr:cNvGrpSpPr>
        </xdr:nvGrpSpPr>
        <xdr:grpSpPr bwMode="auto">
          <a:xfrm>
            <a:off x="884" y="163"/>
            <a:ext cx="34" cy="120"/>
            <a:chOff x="629" y="243"/>
            <a:chExt cx="32" cy="223"/>
          </a:xfrm>
        </xdr:grpSpPr>
        <xdr:sp macro="" textlink="">
          <xdr:nvSpPr>
            <xdr:cNvPr id="56" name="Line 133">
              <a:extLst>
                <a:ext uri="{FF2B5EF4-FFF2-40B4-BE49-F238E27FC236}">
                  <a16:creationId xmlns:a16="http://schemas.microsoft.com/office/drawing/2014/main" id="{85149D49-307E-47D0-81BE-6E8A2A97D45B}"/>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7" name="Line 134">
              <a:extLst>
                <a:ext uri="{FF2B5EF4-FFF2-40B4-BE49-F238E27FC236}">
                  <a16:creationId xmlns:a16="http://schemas.microsoft.com/office/drawing/2014/main" id="{FCEB9F7E-4CC6-48DD-AA62-9681770D446C}"/>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47" name="Group 135">
            <a:extLst>
              <a:ext uri="{FF2B5EF4-FFF2-40B4-BE49-F238E27FC236}">
                <a16:creationId xmlns:a16="http://schemas.microsoft.com/office/drawing/2014/main" id="{ACD726D6-0834-4835-B040-D089AAD3A6B7}"/>
              </a:ext>
            </a:extLst>
          </xdr:cNvPr>
          <xdr:cNvGrpSpPr>
            <a:grpSpLocks/>
          </xdr:cNvGrpSpPr>
        </xdr:nvGrpSpPr>
        <xdr:grpSpPr bwMode="auto">
          <a:xfrm>
            <a:off x="952" y="163"/>
            <a:ext cx="34" cy="120"/>
            <a:chOff x="629" y="243"/>
            <a:chExt cx="32" cy="223"/>
          </a:xfrm>
        </xdr:grpSpPr>
        <xdr:sp macro="" textlink="">
          <xdr:nvSpPr>
            <xdr:cNvPr id="54" name="Line 136">
              <a:extLst>
                <a:ext uri="{FF2B5EF4-FFF2-40B4-BE49-F238E27FC236}">
                  <a16:creationId xmlns:a16="http://schemas.microsoft.com/office/drawing/2014/main" id="{453846F5-0E0A-4318-9026-5D82AFA489DE}"/>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5" name="Line 137">
              <a:extLst>
                <a:ext uri="{FF2B5EF4-FFF2-40B4-BE49-F238E27FC236}">
                  <a16:creationId xmlns:a16="http://schemas.microsoft.com/office/drawing/2014/main" id="{36E174A2-3D71-4637-8F4E-73F4B70CB07A}"/>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48" name="Group 138">
            <a:extLst>
              <a:ext uri="{FF2B5EF4-FFF2-40B4-BE49-F238E27FC236}">
                <a16:creationId xmlns:a16="http://schemas.microsoft.com/office/drawing/2014/main" id="{749A3B3C-22D7-4344-BD57-9817E806C541}"/>
              </a:ext>
            </a:extLst>
          </xdr:cNvPr>
          <xdr:cNvGrpSpPr>
            <a:grpSpLocks/>
          </xdr:cNvGrpSpPr>
        </xdr:nvGrpSpPr>
        <xdr:grpSpPr bwMode="auto">
          <a:xfrm>
            <a:off x="1020" y="163"/>
            <a:ext cx="34" cy="120"/>
            <a:chOff x="629" y="243"/>
            <a:chExt cx="32" cy="223"/>
          </a:xfrm>
        </xdr:grpSpPr>
        <xdr:sp macro="" textlink="">
          <xdr:nvSpPr>
            <xdr:cNvPr id="52" name="Line 139">
              <a:extLst>
                <a:ext uri="{FF2B5EF4-FFF2-40B4-BE49-F238E27FC236}">
                  <a16:creationId xmlns:a16="http://schemas.microsoft.com/office/drawing/2014/main" id="{6DB82641-547F-4E2D-86DA-08B61102F68C}"/>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3" name="Line 140">
              <a:extLst>
                <a:ext uri="{FF2B5EF4-FFF2-40B4-BE49-F238E27FC236}">
                  <a16:creationId xmlns:a16="http://schemas.microsoft.com/office/drawing/2014/main" id="{D4B1EBA8-A7C8-4241-87B2-FA4E967518B2}"/>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49" name="Group 141">
            <a:extLst>
              <a:ext uri="{FF2B5EF4-FFF2-40B4-BE49-F238E27FC236}">
                <a16:creationId xmlns:a16="http://schemas.microsoft.com/office/drawing/2014/main" id="{CA476D75-778B-4777-A2BA-D39C4984098F}"/>
              </a:ext>
            </a:extLst>
          </xdr:cNvPr>
          <xdr:cNvGrpSpPr>
            <a:grpSpLocks/>
          </xdr:cNvGrpSpPr>
        </xdr:nvGrpSpPr>
        <xdr:grpSpPr bwMode="auto">
          <a:xfrm flipH="1">
            <a:off x="1088" y="163"/>
            <a:ext cx="34" cy="120"/>
            <a:chOff x="629" y="243"/>
            <a:chExt cx="32" cy="223"/>
          </a:xfrm>
        </xdr:grpSpPr>
        <xdr:sp macro="" textlink="">
          <xdr:nvSpPr>
            <xdr:cNvPr id="50" name="Line 142">
              <a:extLst>
                <a:ext uri="{FF2B5EF4-FFF2-40B4-BE49-F238E27FC236}">
                  <a16:creationId xmlns:a16="http://schemas.microsoft.com/office/drawing/2014/main" id="{BBD8F721-23A4-4717-B0C2-C7A3A4EFAF0A}"/>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1" name="Line 143">
              <a:extLst>
                <a:ext uri="{FF2B5EF4-FFF2-40B4-BE49-F238E27FC236}">
                  <a16:creationId xmlns:a16="http://schemas.microsoft.com/office/drawing/2014/main" id="{EBCE9ECB-27F0-4EE8-A14F-CEEC6B5B5E10}"/>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clientData/>
  </xdr:twoCellAnchor>
  <xdr:twoCellAnchor>
    <xdr:from>
      <xdr:col>52</xdr:col>
      <xdr:colOff>0</xdr:colOff>
      <xdr:row>5</xdr:row>
      <xdr:rowOff>38100</xdr:rowOff>
    </xdr:from>
    <xdr:to>
      <xdr:col>64</xdr:col>
      <xdr:colOff>19050</xdr:colOff>
      <xdr:row>8</xdr:row>
      <xdr:rowOff>0</xdr:rowOff>
    </xdr:to>
    <xdr:grpSp>
      <xdr:nvGrpSpPr>
        <xdr:cNvPr id="58" name="Group 187">
          <a:extLst>
            <a:ext uri="{FF2B5EF4-FFF2-40B4-BE49-F238E27FC236}">
              <a16:creationId xmlns:a16="http://schemas.microsoft.com/office/drawing/2014/main" id="{64FCB504-992A-4A0D-9E83-757694CE291D}"/>
            </a:ext>
          </a:extLst>
        </xdr:cNvPr>
        <xdr:cNvGrpSpPr>
          <a:grpSpLocks/>
        </xdr:cNvGrpSpPr>
      </xdr:nvGrpSpPr>
      <xdr:grpSpPr bwMode="auto">
        <a:xfrm>
          <a:off x="8297333" y="1297517"/>
          <a:ext cx="1924050" cy="406400"/>
          <a:chOff x="1203" y="578"/>
          <a:chExt cx="204" cy="90"/>
        </a:xfrm>
      </xdr:grpSpPr>
      <xdr:grpSp>
        <xdr:nvGrpSpPr>
          <xdr:cNvPr id="59" name="Group 188">
            <a:extLst>
              <a:ext uri="{FF2B5EF4-FFF2-40B4-BE49-F238E27FC236}">
                <a16:creationId xmlns:a16="http://schemas.microsoft.com/office/drawing/2014/main" id="{2F2FE818-9DDA-4BA4-B5D7-1C1A73470C7E}"/>
              </a:ext>
            </a:extLst>
          </xdr:cNvPr>
          <xdr:cNvGrpSpPr>
            <a:grpSpLocks/>
          </xdr:cNvGrpSpPr>
        </xdr:nvGrpSpPr>
        <xdr:grpSpPr bwMode="auto">
          <a:xfrm>
            <a:off x="1203" y="578"/>
            <a:ext cx="34" cy="90"/>
            <a:chOff x="629" y="243"/>
            <a:chExt cx="32" cy="223"/>
          </a:xfrm>
        </xdr:grpSpPr>
        <xdr:sp macro="" textlink="">
          <xdr:nvSpPr>
            <xdr:cNvPr id="67" name="Line 189">
              <a:extLst>
                <a:ext uri="{FF2B5EF4-FFF2-40B4-BE49-F238E27FC236}">
                  <a16:creationId xmlns:a16="http://schemas.microsoft.com/office/drawing/2014/main" id="{5C4DBE7C-7EC2-46B5-BFCA-94CDDCD5DE5F}"/>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8" name="Line 190">
              <a:extLst>
                <a:ext uri="{FF2B5EF4-FFF2-40B4-BE49-F238E27FC236}">
                  <a16:creationId xmlns:a16="http://schemas.microsoft.com/office/drawing/2014/main" id="{854274A8-132B-4A87-AE74-2E82169C342D}"/>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60" name="Group 191">
            <a:extLst>
              <a:ext uri="{FF2B5EF4-FFF2-40B4-BE49-F238E27FC236}">
                <a16:creationId xmlns:a16="http://schemas.microsoft.com/office/drawing/2014/main" id="{01118961-E5B8-4FBE-91F2-CD3A30BCC16B}"/>
              </a:ext>
            </a:extLst>
          </xdr:cNvPr>
          <xdr:cNvGrpSpPr>
            <a:grpSpLocks/>
          </xdr:cNvGrpSpPr>
        </xdr:nvGrpSpPr>
        <xdr:grpSpPr bwMode="auto">
          <a:xfrm>
            <a:off x="1271" y="578"/>
            <a:ext cx="34" cy="90"/>
            <a:chOff x="629" y="243"/>
            <a:chExt cx="32" cy="223"/>
          </a:xfrm>
        </xdr:grpSpPr>
        <xdr:sp macro="" textlink="">
          <xdr:nvSpPr>
            <xdr:cNvPr id="65" name="Line 192">
              <a:extLst>
                <a:ext uri="{FF2B5EF4-FFF2-40B4-BE49-F238E27FC236}">
                  <a16:creationId xmlns:a16="http://schemas.microsoft.com/office/drawing/2014/main" id="{A5B1255E-D384-418C-BC53-6E42F9AAB31A}"/>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6" name="Line 193">
              <a:extLst>
                <a:ext uri="{FF2B5EF4-FFF2-40B4-BE49-F238E27FC236}">
                  <a16:creationId xmlns:a16="http://schemas.microsoft.com/office/drawing/2014/main" id="{88828443-D769-4C5B-92BE-DCB073D837F0}"/>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61" name="Group 194">
            <a:extLst>
              <a:ext uri="{FF2B5EF4-FFF2-40B4-BE49-F238E27FC236}">
                <a16:creationId xmlns:a16="http://schemas.microsoft.com/office/drawing/2014/main" id="{C1AC0970-7757-40E1-A2B2-B9EA85BB06FF}"/>
              </a:ext>
            </a:extLst>
          </xdr:cNvPr>
          <xdr:cNvGrpSpPr>
            <a:grpSpLocks/>
          </xdr:cNvGrpSpPr>
        </xdr:nvGrpSpPr>
        <xdr:grpSpPr bwMode="auto">
          <a:xfrm>
            <a:off x="1339" y="578"/>
            <a:ext cx="34" cy="90"/>
            <a:chOff x="629" y="243"/>
            <a:chExt cx="32" cy="223"/>
          </a:xfrm>
        </xdr:grpSpPr>
        <xdr:sp macro="" textlink="">
          <xdr:nvSpPr>
            <xdr:cNvPr id="63" name="Line 195">
              <a:extLst>
                <a:ext uri="{FF2B5EF4-FFF2-40B4-BE49-F238E27FC236}">
                  <a16:creationId xmlns:a16="http://schemas.microsoft.com/office/drawing/2014/main" id="{298DE06E-E33E-498A-A6A0-7756C54C884A}"/>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4" name="Line 196">
              <a:extLst>
                <a:ext uri="{FF2B5EF4-FFF2-40B4-BE49-F238E27FC236}">
                  <a16:creationId xmlns:a16="http://schemas.microsoft.com/office/drawing/2014/main" id="{7D2DBB3D-F91E-43A5-AD03-8C7259E51BA1}"/>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62" name="Line 197">
            <a:extLst>
              <a:ext uri="{FF2B5EF4-FFF2-40B4-BE49-F238E27FC236}">
                <a16:creationId xmlns:a16="http://schemas.microsoft.com/office/drawing/2014/main" id="{4FD2A4E0-CBCA-4F60-B4B1-B9498B671479}"/>
              </a:ext>
            </a:extLst>
          </xdr:cNvPr>
          <xdr:cNvSpPr>
            <a:spLocks noChangeShapeType="1"/>
          </xdr:cNvSpPr>
        </xdr:nvSpPr>
        <xdr:spPr bwMode="auto">
          <a:xfrm flipH="1">
            <a:off x="1407" y="578"/>
            <a:ext cx="0" cy="9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37</xdr:col>
      <xdr:colOff>114300</xdr:colOff>
      <xdr:row>31</xdr:row>
      <xdr:rowOff>0</xdr:rowOff>
    </xdr:from>
    <xdr:to>
      <xdr:col>42</xdr:col>
      <xdr:colOff>76200</xdr:colOff>
      <xdr:row>40</xdr:row>
      <xdr:rowOff>295275</xdr:rowOff>
    </xdr:to>
    <xdr:grpSp>
      <xdr:nvGrpSpPr>
        <xdr:cNvPr id="69" name="Group 43">
          <a:extLst>
            <a:ext uri="{FF2B5EF4-FFF2-40B4-BE49-F238E27FC236}">
              <a16:creationId xmlns:a16="http://schemas.microsoft.com/office/drawing/2014/main" id="{9D609CEE-D24E-4164-8646-16DA7A32263F}"/>
            </a:ext>
          </a:extLst>
        </xdr:cNvPr>
        <xdr:cNvGrpSpPr>
          <a:grpSpLocks/>
        </xdr:cNvGrpSpPr>
      </xdr:nvGrpSpPr>
      <xdr:grpSpPr bwMode="auto">
        <a:xfrm>
          <a:off x="5988050" y="5630333"/>
          <a:ext cx="755650" cy="3248025"/>
          <a:chOff x="403" y="222"/>
          <a:chExt cx="65" cy="181"/>
        </a:xfrm>
      </xdr:grpSpPr>
      <xdr:sp macro="" textlink="">
        <xdr:nvSpPr>
          <xdr:cNvPr id="70" name="Line 44">
            <a:extLst>
              <a:ext uri="{FF2B5EF4-FFF2-40B4-BE49-F238E27FC236}">
                <a16:creationId xmlns:a16="http://schemas.microsoft.com/office/drawing/2014/main" id="{D45A27ED-0384-48C7-902C-778C88C444F8}"/>
              </a:ext>
            </a:extLst>
          </xdr:cNvPr>
          <xdr:cNvSpPr>
            <a:spLocks noChangeShapeType="1"/>
          </xdr:cNvSpPr>
        </xdr:nvSpPr>
        <xdr:spPr bwMode="auto">
          <a:xfrm>
            <a:off x="436"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71" name="Line 45">
            <a:extLst>
              <a:ext uri="{FF2B5EF4-FFF2-40B4-BE49-F238E27FC236}">
                <a16:creationId xmlns:a16="http://schemas.microsoft.com/office/drawing/2014/main" id="{9F0E4DDD-B851-4A33-B03D-8A097EC9DAEC}"/>
              </a:ext>
            </a:extLst>
          </xdr:cNvPr>
          <xdr:cNvSpPr>
            <a:spLocks noChangeShapeType="1"/>
          </xdr:cNvSpPr>
        </xdr:nvSpPr>
        <xdr:spPr bwMode="auto">
          <a:xfrm>
            <a:off x="403"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72" name="Line 46">
            <a:extLst>
              <a:ext uri="{FF2B5EF4-FFF2-40B4-BE49-F238E27FC236}">
                <a16:creationId xmlns:a16="http://schemas.microsoft.com/office/drawing/2014/main" id="{96AD10D6-DB83-409B-8982-8523D1ACBFF2}"/>
              </a:ext>
            </a:extLst>
          </xdr:cNvPr>
          <xdr:cNvSpPr>
            <a:spLocks noChangeShapeType="1"/>
          </xdr:cNvSpPr>
        </xdr:nvSpPr>
        <xdr:spPr bwMode="auto">
          <a:xfrm>
            <a:off x="468" y="222"/>
            <a:ext cx="0" cy="18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0</xdr:colOff>
      <xdr:row>16</xdr:row>
      <xdr:rowOff>95250</xdr:rowOff>
    </xdr:from>
    <xdr:to>
      <xdr:col>52</xdr:col>
      <xdr:colOff>66675</xdr:colOff>
      <xdr:row>19</xdr:row>
      <xdr:rowOff>66675</xdr:rowOff>
    </xdr:to>
    <xdr:sp macro="" textlink="">
      <xdr:nvSpPr>
        <xdr:cNvPr id="73" name="Oval 72">
          <a:extLst>
            <a:ext uri="{FF2B5EF4-FFF2-40B4-BE49-F238E27FC236}">
              <a16:creationId xmlns:a16="http://schemas.microsoft.com/office/drawing/2014/main" id="{C94B8EE9-5DE8-478A-A30A-1F8EEF40FED6}"/>
            </a:ext>
          </a:extLst>
        </xdr:cNvPr>
        <xdr:cNvSpPr>
          <a:spLocks noChangeArrowheads="1"/>
        </xdr:cNvSpPr>
      </xdr:nvSpPr>
      <xdr:spPr bwMode="auto">
        <a:xfrm>
          <a:off x="7979833" y="2973917"/>
          <a:ext cx="384175" cy="384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19</xdr:col>
      <xdr:colOff>127000</xdr:colOff>
      <xdr:row>1</xdr:row>
      <xdr:rowOff>0</xdr:rowOff>
    </xdr:from>
    <xdr:to>
      <xdr:col>39</xdr:col>
      <xdr:colOff>88900</xdr:colOff>
      <xdr:row>2</xdr:row>
      <xdr:rowOff>302684</xdr:rowOff>
    </xdr:to>
    <xdr:sp macro="" textlink="">
      <xdr:nvSpPr>
        <xdr:cNvPr id="74" name="吹き出し: 円形 73">
          <a:extLst>
            <a:ext uri="{FF2B5EF4-FFF2-40B4-BE49-F238E27FC236}">
              <a16:creationId xmlns:a16="http://schemas.microsoft.com/office/drawing/2014/main" id="{B9FDAEE6-7FE2-4E0D-A11A-BE7CD346B00D}"/>
            </a:ext>
          </a:extLst>
        </xdr:cNvPr>
        <xdr:cNvSpPr/>
      </xdr:nvSpPr>
      <xdr:spPr>
        <a:xfrm>
          <a:off x="3143250" y="169333"/>
          <a:ext cx="3136900" cy="651934"/>
        </a:xfrm>
        <a:prstGeom prst="wedgeEllipseCallou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塗り潰し個所を記入願います。</a:t>
          </a:r>
        </a:p>
      </xdr:txBody>
    </xdr:sp>
    <xdr:clientData/>
  </xdr:twoCellAnchor>
  <xdr:twoCellAnchor>
    <xdr:from>
      <xdr:col>49</xdr:col>
      <xdr:colOff>158750</xdr:colOff>
      <xdr:row>10</xdr:row>
      <xdr:rowOff>63499</xdr:rowOff>
    </xdr:from>
    <xdr:to>
      <xdr:col>56</xdr:col>
      <xdr:colOff>139702</xdr:colOff>
      <xdr:row>16</xdr:row>
      <xdr:rowOff>33866</xdr:rowOff>
    </xdr:to>
    <xdr:sp macro="" textlink="">
      <xdr:nvSpPr>
        <xdr:cNvPr id="75" name="吹き出し: 円形 74">
          <a:extLst>
            <a:ext uri="{FF2B5EF4-FFF2-40B4-BE49-F238E27FC236}">
              <a16:creationId xmlns:a16="http://schemas.microsoft.com/office/drawing/2014/main" id="{F83D22BB-F31B-4B1A-838E-5F624A589176}"/>
            </a:ext>
          </a:extLst>
        </xdr:cNvPr>
        <xdr:cNvSpPr/>
      </xdr:nvSpPr>
      <xdr:spPr>
        <a:xfrm>
          <a:off x="7937500" y="2063749"/>
          <a:ext cx="1134535" cy="848784"/>
        </a:xfrm>
        <a:prstGeom prst="wedgeEllipseCallou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〇を普通又は当座に移動願います。</a:t>
          </a:r>
        </a:p>
      </xdr:txBody>
    </xdr:sp>
    <xdr:clientData/>
  </xdr:twoCellAnchor>
  <xdr:twoCellAnchor>
    <xdr:from>
      <xdr:col>72</xdr:col>
      <xdr:colOff>0</xdr:colOff>
      <xdr:row>4</xdr:row>
      <xdr:rowOff>31750</xdr:rowOff>
    </xdr:from>
    <xdr:to>
      <xdr:col>88</xdr:col>
      <xdr:colOff>203201</xdr:colOff>
      <xdr:row>8</xdr:row>
      <xdr:rowOff>65617</xdr:rowOff>
    </xdr:to>
    <xdr:sp macro="" textlink="">
      <xdr:nvSpPr>
        <xdr:cNvPr id="77" name="吹き出し: 線 76">
          <a:extLst>
            <a:ext uri="{FF2B5EF4-FFF2-40B4-BE49-F238E27FC236}">
              <a16:creationId xmlns:a16="http://schemas.microsoft.com/office/drawing/2014/main" id="{CD88CDC8-3718-476B-84E8-BC639AEB9293}"/>
            </a:ext>
          </a:extLst>
        </xdr:cNvPr>
        <xdr:cNvSpPr/>
      </xdr:nvSpPr>
      <xdr:spPr>
        <a:xfrm>
          <a:off x="11472333" y="1195917"/>
          <a:ext cx="2372785" cy="573617"/>
        </a:xfrm>
        <a:prstGeom prst="borderCallout1">
          <a:avLst>
            <a:gd name="adj1" fmla="val 56249"/>
            <a:gd name="adj2" fmla="val -4487"/>
            <a:gd name="adj3" fmla="val 135714"/>
            <a:gd name="adj4" fmla="val -75990"/>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工事番号　取引先コード　注文番号は確認願います</a:t>
          </a:r>
        </a:p>
      </xdr:txBody>
    </xdr:sp>
    <xdr:clientData/>
  </xdr:twoCellAnchor>
  <xdr:twoCellAnchor>
    <xdr:from>
      <xdr:col>70</xdr:col>
      <xdr:colOff>127000</xdr:colOff>
      <xdr:row>20</xdr:row>
      <xdr:rowOff>95251</xdr:rowOff>
    </xdr:from>
    <xdr:to>
      <xdr:col>88</xdr:col>
      <xdr:colOff>12701</xdr:colOff>
      <xdr:row>24</xdr:row>
      <xdr:rowOff>150285</xdr:rowOff>
    </xdr:to>
    <xdr:sp macro="" textlink="">
      <xdr:nvSpPr>
        <xdr:cNvPr id="78" name="吹き出し: 線 77">
          <a:extLst>
            <a:ext uri="{FF2B5EF4-FFF2-40B4-BE49-F238E27FC236}">
              <a16:creationId xmlns:a16="http://schemas.microsoft.com/office/drawing/2014/main" id="{F3B7FD10-19DC-443F-88FF-5CFFDF05606B}"/>
            </a:ext>
          </a:extLst>
        </xdr:cNvPr>
        <xdr:cNvSpPr/>
      </xdr:nvSpPr>
      <xdr:spPr>
        <a:xfrm>
          <a:off x="11281833" y="3524251"/>
          <a:ext cx="2372785" cy="573617"/>
        </a:xfrm>
        <a:prstGeom prst="borderCallout1">
          <a:avLst>
            <a:gd name="adj1" fmla="val 56249"/>
            <a:gd name="adj2" fmla="val -4487"/>
            <a:gd name="adj3" fmla="val -11887"/>
            <a:gd name="adj4" fmla="val -287854"/>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適格請求書発行事業者の</a:t>
          </a:r>
          <a:endParaRPr kumimoji="1" lang="en-US" altLang="ja-JP" sz="1400">
            <a:solidFill>
              <a:sysClr val="windowText" lastClr="000000"/>
            </a:solidFill>
          </a:endParaRPr>
        </a:p>
        <a:p>
          <a:pPr algn="l"/>
          <a:r>
            <a:rPr kumimoji="1" lang="ja-JP" altLang="en-US" sz="1400">
              <a:solidFill>
                <a:sysClr val="windowText" lastClr="000000"/>
              </a:solidFill>
            </a:rPr>
            <a:t>登録番号を入力願います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9525</xdr:colOff>
      <xdr:row>11</xdr:row>
      <xdr:rowOff>28575</xdr:rowOff>
    </xdr:from>
    <xdr:to>
      <xdr:col>53</xdr:col>
      <xdr:colOff>142875</xdr:colOff>
      <xdr:row>13</xdr:row>
      <xdr:rowOff>104775</xdr:rowOff>
    </xdr:to>
    <xdr:sp macro="" textlink="">
      <xdr:nvSpPr>
        <xdr:cNvPr id="2" name="Rectangle 100">
          <a:extLst>
            <a:ext uri="{FF2B5EF4-FFF2-40B4-BE49-F238E27FC236}">
              <a16:creationId xmlns:a16="http://schemas.microsoft.com/office/drawing/2014/main" id="{3437AAB3-FA2F-44C1-8007-E086B9E38C1F}"/>
            </a:ext>
          </a:extLst>
        </xdr:cNvPr>
        <xdr:cNvSpPr>
          <a:spLocks noChangeArrowheads="1"/>
        </xdr:cNvSpPr>
      </xdr:nvSpPr>
      <xdr:spPr bwMode="auto">
        <a:xfrm>
          <a:off x="8143875" y="2152650"/>
          <a:ext cx="619125" cy="361950"/>
        </a:xfrm>
        <a:prstGeom prst="rect">
          <a:avLst/>
        </a:prstGeom>
        <a:solidFill>
          <a:srgbClr xmlns:mc="http://schemas.openxmlformats.org/markup-compatibility/2006" xmlns:a14="http://schemas.microsoft.com/office/drawing/2010/main" val="C0C0C0" mc:Ignorable="a14" a14:legacySpreadsheetColorIndex="22">
            <a:alpha val="79999"/>
          </a:srgbClr>
        </a:solidFill>
        <a:ln w="9525">
          <a:solidFill>
            <a:srgbClr xmlns:mc="http://schemas.openxmlformats.org/markup-compatibility/2006" xmlns:a14="http://schemas.microsoft.com/office/drawing/2010/main" val="C0C0C0" mc:Ignorable="a14" a14:legacySpreadsheetColorIndex="22"/>
          </a:solidFill>
          <a:miter lim="800000"/>
          <a:headEnd/>
          <a:tailEnd/>
        </a:ln>
      </xdr:spPr>
    </xdr:sp>
    <xdr:clientData/>
  </xdr:twoCellAnchor>
  <xdr:twoCellAnchor>
    <xdr:from>
      <xdr:col>5</xdr:col>
      <xdr:colOff>9525</xdr:colOff>
      <xdr:row>26</xdr:row>
      <xdr:rowOff>0</xdr:rowOff>
    </xdr:from>
    <xdr:to>
      <xdr:col>8</xdr:col>
      <xdr:colOff>95250</xdr:colOff>
      <xdr:row>29</xdr:row>
      <xdr:rowOff>0</xdr:rowOff>
    </xdr:to>
    <xdr:grpSp>
      <xdr:nvGrpSpPr>
        <xdr:cNvPr id="3" name="Group 13">
          <a:extLst>
            <a:ext uri="{FF2B5EF4-FFF2-40B4-BE49-F238E27FC236}">
              <a16:creationId xmlns:a16="http://schemas.microsoft.com/office/drawing/2014/main" id="{4C4D7452-6A89-4493-9E58-99A47B28ED18}"/>
            </a:ext>
          </a:extLst>
        </xdr:cNvPr>
        <xdr:cNvGrpSpPr>
          <a:grpSpLocks/>
        </xdr:cNvGrpSpPr>
      </xdr:nvGrpSpPr>
      <xdr:grpSpPr bwMode="auto">
        <a:xfrm>
          <a:off x="835025" y="4406900"/>
          <a:ext cx="581025" cy="520700"/>
          <a:chOff x="629" y="243"/>
          <a:chExt cx="32" cy="223"/>
        </a:xfrm>
      </xdr:grpSpPr>
      <xdr:sp macro="" textlink="">
        <xdr:nvSpPr>
          <xdr:cNvPr id="4" name="Line 14">
            <a:extLst>
              <a:ext uri="{FF2B5EF4-FFF2-40B4-BE49-F238E27FC236}">
                <a16:creationId xmlns:a16="http://schemas.microsoft.com/office/drawing/2014/main" id="{B05E45D6-C2BE-4698-A970-044847E1639D}"/>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 name="Line 15">
            <a:extLst>
              <a:ext uri="{FF2B5EF4-FFF2-40B4-BE49-F238E27FC236}">
                <a16:creationId xmlns:a16="http://schemas.microsoft.com/office/drawing/2014/main" id="{4A04F821-F44D-4BA8-BEA2-348F87390576}"/>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9525</xdr:colOff>
      <xdr:row>26</xdr:row>
      <xdr:rowOff>0</xdr:rowOff>
    </xdr:from>
    <xdr:to>
      <xdr:col>19</xdr:col>
      <xdr:colOff>76200</xdr:colOff>
      <xdr:row>29</xdr:row>
      <xdr:rowOff>0</xdr:rowOff>
    </xdr:to>
    <xdr:grpSp>
      <xdr:nvGrpSpPr>
        <xdr:cNvPr id="6" name="Group 16">
          <a:extLst>
            <a:ext uri="{FF2B5EF4-FFF2-40B4-BE49-F238E27FC236}">
              <a16:creationId xmlns:a16="http://schemas.microsoft.com/office/drawing/2014/main" id="{FFBBAB0F-FB2D-44BC-B04A-6041A9ADAAC2}"/>
            </a:ext>
          </a:extLst>
        </xdr:cNvPr>
        <xdr:cNvGrpSpPr>
          <a:grpSpLocks/>
        </xdr:cNvGrpSpPr>
      </xdr:nvGrpSpPr>
      <xdr:grpSpPr bwMode="auto">
        <a:xfrm>
          <a:off x="2651125" y="4406900"/>
          <a:ext cx="561975" cy="520700"/>
          <a:chOff x="629" y="243"/>
          <a:chExt cx="32" cy="223"/>
        </a:xfrm>
      </xdr:grpSpPr>
      <xdr:sp macro="" textlink="">
        <xdr:nvSpPr>
          <xdr:cNvPr id="7" name="Line 17">
            <a:extLst>
              <a:ext uri="{FF2B5EF4-FFF2-40B4-BE49-F238E27FC236}">
                <a16:creationId xmlns:a16="http://schemas.microsoft.com/office/drawing/2014/main" id="{DFD3B0CC-894E-4E9A-AB9F-2746D07FC052}"/>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8" name="Line 18">
            <a:extLst>
              <a:ext uri="{FF2B5EF4-FFF2-40B4-BE49-F238E27FC236}">
                <a16:creationId xmlns:a16="http://schemas.microsoft.com/office/drawing/2014/main" id="{7A558CD9-310A-45AB-A7B5-D9ABE587BBD4}"/>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27</xdr:col>
      <xdr:colOff>28575</xdr:colOff>
      <xdr:row>26</xdr:row>
      <xdr:rowOff>0</xdr:rowOff>
    </xdr:from>
    <xdr:to>
      <xdr:col>30</xdr:col>
      <xdr:colOff>95250</xdr:colOff>
      <xdr:row>29</xdr:row>
      <xdr:rowOff>0</xdr:rowOff>
    </xdr:to>
    <xdr:grpSp>
      <xdr:nvGrpSpPr>
        <xdr:cNvPr id="9" name="Group 19">
          <a:extLst>
            <a:ext uri="{FF2B5EF4-FFF2-40B4-BE49-F238E27FC236}">
              <a16:creationId xmlns:a16="http://schemas.microsoft.com/office/drawing/2014/main" id="{D19D96D2-30CD-449D-817B-FFE2DF4EED7F}"/>
            </a:ext>
          </a:extLst>
        </xdr:cNvPr>
        <xdr:cNvGrpSpPr>
          <a:grpSpLocks/>
        </xdr:cNvGrpSpPr>
      </xdr:nvGrpSpPr>
      <xdr:grpSpPr bwMode="auto">
        <a:xfrm>
          <a:off x="4486275" y="4406900"/>
          <a:ext cx="561975" cy="520700"/>
          <a:chOff x="629" y="243"/>
          <a:chExt cx="32" cy="223"/>
        </a:xfrm>
      </xdr:grpSpPr>
      <xdr:sp macro="" textlink="">
        <xdr:nvSpPr>
          <xdr:cNvPr id="10" name="Line 20">
            <a:extLst>
              <a:ext uri="{FF2B5EF4-FFF2-40B4-BE49-F238E27FC236}">
                <a16:creationId xmlns:a16="http://schemas.microsoft.com/office/drawing/2014/main" id="{6D9B82FA-7F95-4F21-A5A0-16EE181C107C}"/>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1" name="Line 21">
            <a:extLst>
              <a:ext uri="{FF2B5EF4-FFF2-40B4-BE49-F238E27FC236}">
                <a16:creationId xmlns:a16="http://schemas.microsoft.com/office/drawing/2014/main" id="{83301386-DD8D-4249-9F66-2EF9E2468FC6}"/>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9525</xdr:colOff>
      <xdr:row>26</xdr:row>
      <xdr:rowOff>0</xdr:rowOff>
    </xdr:from>
    <xdr:to>
      <xdr:col>41</xdr:col>
      <xdr:colOff>76200</xdr:colOff>
      <xdr:row>29</xdr:row>
      <xdr:rowOff>0</xdr:rowOff>
    </xdr:to>
    <xdr:grpSp>
      <xdr:nvGrpSpPr>
        <xdr:cNvPr id="12" name="Group 22">
          <a:extLst>
            <a:ext uri="{FF2B5EF4-FFF2-40B4-BE49-F238E27FC236}">
              <a16:creationId xmlns:a16="http://schemas.microsoft.com/office/drawing/2014/main" id="{85166004-75BC-4B93-A9F1-4184D43479C6}"/>
            </a:ext>
          </a:extLst>
        </xdr:cNvPr>
        <xdr:cNvGrpSpPr>
          <a:grpSpLocks/>
        </xdr:cNvGrpSpPr>
      </xdr:nvGrpSpPr>
      <xdr:grpSpPr bwMode="auto">
        <a:xfrm>
          <a:off x="6283325" y="4406900"/>
          <a:ext cx="561975" cy="520700"/>
          <a:chOff x="629" y="243"/>
          <a:chExt cx="32" cy="223"/>
        </a:xfrm>
      </xdr:grpSpPr>
      <xdr:sp macro="" textlink="">
        <xdr:nvSpPr>
          <xdr:cNvPr id="13" name="Line 23">
            <a:extLst>
              <a:ext uri="{FF2B5EF4-FFF2-40B4-BE49-F238E27FC236}">
                <a16:creationId xmlns:a16="http://schemas.microsoft.com/office/drawing/2014/main" id="{271EB778-A336-4836-B8A1-BE0C8155FB26}"/>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4" name="Line 24">
            <a:extLst>
              <a:ext uri="{FF2B5EF4-FFF2-40B4-BE49-F238E27FC236}">
                <a16:creationId xmlns:a16="http://schemas.microsoft.com/office/drawing/2014/main" id="{8C883EBC-20DD-4FDA-BC8A-D4240259506A}"/>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123825</xdr:colOff>
      <xdr:row>26</xdr:row>
      <xdr:rowOff>9525</xdr:rowOff>
    </xdr:from>
    <xdr:to>
      <xdr:col>51</xdr:col>
      <xdr:colOff>152400</xdr:colOff>
      <xdr:row>29</xdr:row>
      <xdr:rowOff>0</xdr:rowOff>
    </xdr:to>
    <xdr:grpSp>
      <xdr:nvGrpSpPr>
        <xdr:cNvPr id="15" name="Group 25">
          <a:extLst>
            <a:ext uri="{FF2B5EF4-FFF2-40B4-BE49-F238E27FC236}">
              <a16:creationId xmlns:a16="http://schemas.microsoft.com/office/drawing/2014/main" id="{8743CEDF-6980-4C1F-861C-5859E7597830}"/>
            </a:ext>
          </a:extLst>
        </xdr:cNvPr>
        <xdr:cNvGrpSpPr>
          <a:grpSpLocks/>
        </xdr:cNvGrpSpPr>
      </xdr:nvGrpSpPr>
      <xdr:grpSpPr bwMode="auto">
        <a:xfrm>
          <a:off x="8048625" y="4416425"/>
          <a:ext cx="561975" cy="511175"/>
          <a:chOff x="629" y="243"/>
          <a:chExt cx="32" cy="223"/>
        </a:xfrm>
      </xdr:grpSpPr>
      <xdr:sp macro="" textlink="">
        <xdr:nvSpPr>
          <xdr:cNvPr id="16" name="Line 26">
            <a:extLst>
              <a:ext uri="{FF2B5EF4-FFF2-40B4-BE49-F238E27FC236}">
                <a16:creationId xmlns:a16="http://schemas.microsoft.com/office/drawing/2014/main" id="{6672F901-9E28-4EC2-A2D4-FA84926A6279}"/>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7">
            <a:extLst>
              <a:ext uri="{FF2B5EF4-FFF2-40B4-BE49-F238E27FC236}">
                <a16:creationId xmlns:a16="http://schemas.microsoft.com/office/drawing/2014/main" id="{6140298B-3197-4EE9-87FA-F230D4AA68BA}"/>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59</xdr:col>
      <xdr:colOff>9525</xdr:colOff>
      <xdr:row>26</xdr:row>
      <xdr:rowOff>0</xdr:rowOff>
    </xdr:from>
    <xdr:to>
      <xdr:col>62</xdr:col>
      <xdr:colOff>76200</xdr:colOff>
      <xdr:row>29</xdr:row>
      <xdr:rowOff>0</xdr:rowOff>
    </xdr:to>
    <xdr:grpSp>
      <xdr:nvGrpSpPr>
        <xdr:cNvPr id="18" name="Group 28">
          <a:extLst>
            <a:ext uri="{FF2B5EF4-FFF2-40B4-BE49-F238E27FC236}">
              <a16:creationId xmlns:a16="http://schemas.microsoft.com/office/drawing/2014/main" id="{0F063E33-7A96-4432-B5A8-ED90D8B49699}"/>
            </a:ext>
          </a:extLst>
        </xdr:cNvPr>
        <xdr:cNvGrpSpPr>
          <a:grpSpLocks/>
        </xdr:cNvGrpSpPr>
      </xdr:nvGrpSpPr>
      <xdr:grpSpPr bwMode="auto">
        <a:xfrm>
          <a:off x="9788525" y="4406900"/>
          <a:ext cx="561975" cy="520700"/>
          <a:chOff x="629" y="243"/>
          <a:chExt cx="32" cy="223"/>
        </a:xfrm>
      </xdr:grpSpPr>
      <xdr:sp macro="" textlink="">
        <xdr:nvSpPr>
          <xdr:cNvPr id="19" name="Line 29">
            <a:extLst>
              <a:ext uri="{FF2B5EF4-FFF2-40B4-BE49-F238E27FC236}">
                <a16:creationId xmlns:a16="http://schemas.microsoft.com/office/drawing/2014/main" id="{354DDAC8-ACD6-4E14-BAC7-55390069B04A}"/>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0" name="Line 30">
            <a:extLst>
              <a:ext uri="{FF2B5EF4-FFF2-40B4-BE49-F238E27FC236}">
                <a16:creationId xmlns:a16="http://schemas.microsoft.com/office/drawing/2014/main" id="{06117C5E-A962-4B27-8975-97522D94F9EF}"/>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33</xdr:col>
      <xdr:colOff>9525</xdr:colOff>
      <xdr:row>54</xdr:row>
      <xdr:rowOff>0</xdr:rowOff>
    </xdr:from>
    <xdr:to>
      <xdr:col>35</xdr:col>
      <xdr:colOff>133350</xdr:colOff>
      <xdr:row>59</xdr:row>
      <xdr:rowOff>304800</xdr:rowOff>
    </xdr:to>
    <xdr:grpSp>
      <xdr:nvGrpSpPr>
        <xdr:cNvPr id="21" name="Group 31">
          <a:extLst>
            <a:ext uri="{FF2B5EF4-FFF2-40B4-BE49-F238E27FC236}">
              <a16:creationId xmlns:a16="http://schemas.microsoft.com/office/drawing/2014/main" id="{FDBE2B64-FED7-4469-A428-677D3C34A203}"/>
            </a:ext>
          </a:extLst>
        </xdr:cNvPr>
        <xdr:cNvGrpSpPr>
          <a:grpSpLocks/>
        </xdr:cNvGrpSpPr>
      </xdr:nvGrpSpPr>
      <xdr:grpSpPr bwMode="auto">
        <a:xfrm>
          <a:off x="5457825" y="13246100"/>
          <a:ext cx="454025" cy="1955800"/>
          <a:chOff x="629" y="243"/>
          <a:chExt cx="32" cy="223"/>
        </a:xfrm>
      </xdr:grpSpPr>
      <xdr:sp macro="" textlink="">
        <xdr:nvSpPr>
          <xdr:cNvPr id="22" name="Line 32">
            <a:extLst>
              <a:ext uri="{FF2B5EF4-FFF2-40B4-BE49-F238E27FC236}">
                <a16:creationId xmlns:a16="http://schemas.microsoft.com/office/drawing/2014/main" id="{41DCE303-69CC-4DBA-A555-7FB161CDD235}"/>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33">
            <a:extLst>
              <a:ext uri="{FF2B5EF4-FFF2-40B4-BE49-F238E27FC236}">
                <a16:creationId xmlns:a16="http://schemas.microsoft.com/office/drawing/2014/main" id="{A81FD817-676F-4B23-8B53-A510BDFC6AAF}"/>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14</xdr:col>
      <xdr:colOff>9525</xdr:colOff>
      <xdr:row>50</xdr:row>
      <xdr:rowOff>0</xdr:rowOff>
    </xdr:from>
    <xdr:to>
      <xdr:col>16</xdr:col>
      <xdr:colOff>123825</xdr:colOff>
      <xdr:row>60</xdr:row>
      <xdr:rowOff>38100</xdr:rowOff>
    </xdr:to>
    <xdr:grpSp>
      <xdr:nvGrpSpPr>
        <xdr:cNvPr id="24" name="Group 34">
          <a:extLst>
            <a:ext uri="{FF2B5EF4-FFF2-40B4-BE49-F238E27FC236}">
              <a16:creationId xmlns:a16="http://schemas.microsoft.com/office/drawing/2014/main" id="{937C549F-CD06-48F6-B045-AB95217C24C1}"/>
            </a:ext>
          </a:extLst>
        </xdr:cNvPr>
        <xdr:cNvGrpSpPr>
          <a:grpSpLocks/>
        </xdr:cNvGrpSpPr>
      </xdr:nvGrpSpPr>
      <xdr:grpSpPr bwMode="auto">
        <a:xfrm>
          <a:off x="2320925" y="11925300"/>
          <a:ext cx="444500" cy="3340100"/>
          <a:chOff x="629" y="243"/>
          <a:chExt cx="32" cy="223"/>
        </a:xfrm>
      </xdr:grpSpPr>
      <xdr:sp macro="" textlink="">
        <xdr:nvSpPr>
          <xdr:cNvPr id="25" name="Line 35">
            <a:extLst>
              <a:ext uri="{FF2B5EF4-FFF2-40B4-BE49-F238E27FC236}">
                <a16:creationId xmlns:a16="http://schemas.microsoft.com/office/drawing/2014/main" id="{B8CCE882-A40F-4626-BAE1-40D59A0B5765}"/>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6" name="Line 36">
            <a:extLst>
              <a:ext uri="{FF2B5EF4-FFF2-40B4-BE49-F238E27FC236}">
                <a16:creationId xmlns:a16="http://schemas.microsoft.com/office/drawing/2014/main" id="{C3866D14-FCAF-48E2-83BB-C3F5F0BDB89E}"/>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52</xdr:col>
      <xdr:colOff>123825</xdr:colOff>
      <xdr:row>31</xdr:row>
      <xdr:rowOff>0</xdr:rowOff>
    </xdr:from>
    <xdr:to>
      <xdr:col>55</xdr:col>
      <xdr:colOff>85725</xdr:colOff>
      <xdr:row>40</xdr:row>
      <xdr:rowOff>295275</xdr:rowOff>
    </xdr:to>
    <xdr:grpSp>
      <xdr:nvGrpSpPr>
        <xdr:cNvPr id="27" name="Group 37">
          <a:extLst>
            <a:ext uri="{FF2B5EF4-FFF2-40B4-BE49-F238E27FC236}">
              <a16:creationId xmlns:a16="http://schemas.microsoft.com/office/drawing/2014/main" id="{AAE151AC-B90F-4032-B71E-556EF4670F46}"/>
            </a:ext>
          </a:extLst>
        </xdr:cNvPr>
        <xdr:cNvGrpSpPr>
          <a:grpSpLocks/>
        </xdr:cNvGrpSpPr>
      </xdr:nvGrpSpPr>
      <xdr:grpSpPr bwMode="auto">
        <a:xfrm>
          <a:off x="8747125" y="5613400"/>
          <a:ext cx="457200" cy="3267075"/>
          <a:chOff x="629" y="243"/>
          <a:chExt cx="32" cy="223"/>
        </a:xfrm>
      </xdr:grpSpPr>
      <xdr:sp macro="" textlink="">
        <xdr:nvSpPr>
          <xdr:cNvPr id="28" name="Line 38">
            <a:extLst>
              <a:ext uri="{FF2B5EF4-FFF2-40B4-BE49-F238E27FC236}">
                <a16:creationId xmlns:a16="http://schemas.microsoft.com/office/drawing/2014/main" id="{F64098EF-A4F3-46E6-9C56-682CF4D0217E}"/>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39">
            <a:extLst>
              <a:ext uri="{FF2B5EF4-FFF2-40B4-BE49-F238E27FC236}">
                <a16:creationId xmlns:a16="http://schemas.microsoft.com/office/drawing/2014/main" id="{540FD51D-F40B-49B3-8B8B-01866E56B983}"/>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61</xdr:col>
      <xdr:colOff>0</xdr:colOff>
      <xdr:row>31</xdr:row>
      <xdr:rowOff>0</xdr:rowOff>
    </xdr:from>
    <xdr:to>
      <xdr:col>63</xdr:col>
      <xdr:colOff>123825</xdr:colOff>
      <xdr:row>46</xdr:row>
      <xdr:rowOff>314325</xdr:rowOff>
    </xdr:to>
    <xdr:grpSp>
      <xdr:nvGrpSpPr>
        <xdr:cNvPr id="30" name="Group 40">
          <a:extLst>
            <a:ext uri="{FF2B5EF4-FFF2-40B4-BE49-F238E27FC236}">
              <a16:creationId xmlns:a16="http://schemas.microsoft.com/office/drawing/2014/main" id="{FEB6012C-36DE-4764-AF56-C037027A04B9}"/>
            </a:ext>
          </a:extLst>
        </xdr:cNvPr>
        <xdr:cNvGrpSpPr>
          <a:grpSpLocks/>
        </xdr:cNvGrpSpPr>
      </xdr:nvGrpSpPr>
      <xdr:grpSpPr bwMode="auto">
        <a:xfrm>
          <a:off x="10109200" y="5613400"/>
          <a:ext cx="454025" cy="5267325"/>
          <a:chOff x="629" y="243"/>
          <a:chExt cx="32" cy="223"/>
        </a:xfrm>
      </xdr:grpSpPr>
      <xdr:sp macro="" textlink="">
        <xdr:nvSpPr>
          <xdr:cNvPr id="31" name="Line 41">
            <a:extLst>
              <a:ext uri="{FF2B5EF4-FFF2-40B4-BE49-F238E27FC236}">
                <a16:creationId xmlns:a16="http://schemas.microsoft.com/office/drawing/2014/main" id="{C4F82C35-AD4E-44DD-B10D-821DE7B50BCE}"/>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2" name="Line 42">
            <a:extLst>
              <a:ext uri="{FF2B5EF4-FFF2-40B4-BE49-F238E27FC236}">
                <a16:creationId xmlns:a16="http://schemas.microsoft.com/office/drawing/2014/main" id="{FC3F163A-9AA6-44BB-A615-1DC1AABDA61C}"/>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47625</xdr:colOff>
      <xdr:row>15</xdr:row>
      <xdr:rowOff>28575</xdr:rowOff>
    </xdr:from>
    <xdr:to>
      <xdr:col>38</xdr:col>
      <xdr:colOff>142875</xdr:colOff>
      <xdr:row>17</xdr:row>
      <xdr:rowOff>66675</xdr:rowOff>
    </xdr:to>
    <xdr:sp macro="" textlink="">
      <xdr:nvSpPr>
        <xdr:cNvPr id="33" name="Text Box 71">
          <a:extLst>
            <a:ext uri="{FF2B5EF4-FFF2-40B4-BE49-F238E27FC236}">
              <a16:creationId xmlns:a16="http://schemas.microsoft.com/office/drawing/2014/main" id="{799F95D9-9652-4EC3-ABCD-B1A363943B50}"/>
            </a:ext>
          </a:extLst>
        </xdr:cNvPr>
        <xdr:cNvSpPr txBox="1">
          <a:spLocks noChangeArrowheads="1"/>
        </xdr:cNvSpPr>
      </xdr:nvSpPr>
      <xdr:spPr bwMode="auto">
        <a:xfrm>
          <a:off x="5876925" y="2724150"/>
          <a:ext cx="419100" cy="304800"/>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808080"/>
              </a:solidFill>
              <a:latin typeface="ＭＳ 明朝"/>
              <a:ea typeface="ＭＳ 明朝"/>
            </a:rPr>
            <a:t>印</a:t>
          </a:r>
          <a:endParaRPr lang="ja-JP" altLang="en-US"/>
        </a:p>
      </xdr:txBody>
    </xdr:sp>
    <xdr:clientData/>
  </xdr:twoCellAnchor>
  <xdr:twoCellAnchor>
    <xdr:from>
      <xdr:col>51</xdr:col>
      <xdr:colOff>152400</xdr:colOff>
      <xdr:row>11</xdr:row>
      <xdr:rowOff>9525</xdr:rowOff>
    </xdr:from>
    <xdr:to>
      <xdr:col>64</xdr:col>
      <xdr:colOff>9525</xdr:colOff>
      <xdr:row>13</xdr:row>
      <xdr:rowOff>123825</xdr:rowOff>
    </xdr:to>
    <xdr:grpSp>
      <xdr:nvGrpSpPr>
        <xdr:cNvPr id="35" name="Group 186">
          <a:extLst>
            <a:ext uri="{FF2B5EF4-FFF2-40B4-BE49-F238E27FC236}">
              <a16:creationId xmlns:a16="http://schemas.microsoft.com/office/drawing/2014/main" id="{EC77A1DA-D54D-4884-89B9-1CB108066711}"/>
            </a:ext>
          </a:extLst>
        </xdr:cNvPr>
        <xdr:cNvGrpSpPr>
          <a:grpSpLocks/>
        </xdr:cNvGrpSpPr>
      </xdr:nvGrpSpPr>
      <xdr:grpSpPr bwMode="auto">
        <a:xfrm>
          <a:off x="8610600" y="2130425"/>
          <a:ext cx="2003425" cy="393700"/>
          <a:chOff x="1203" y="578"/>
          <a:chExt cx="204" cy="90"/>
        </a:xfrm>
      </xdr:grpSpPr>
      <xdr:grpSp>
        <xdr:nvGrpSpPr>
          <xdr:cNvPr id="36" name="Group 74">
            <a:extLst>
              <a:ext uri="{FF2B5EF4-FFF2-40B4-BE49-F238E27FC236}">
                <a16:creationId xmlns:a16="http://schemas.microsoft.com/office/drawing/2014/main" id="{FCAE472C-D3E2-40E7-A3C0-C94E6DFE3872}"/>
              </a:ext>
            </a:extLst>
          </xdr:cNvPr>
          <xdr:cNvGrpSpPr>
            <a:grpSpLocks/>
          </xdr:cNvGrpSpPr>
        </xdr:nvGrpSpPr>
        <xdr:grpSpPr bwMode="auto">
          <a:xfrm>
            <a:off x="1203" y="578"/>
            <a:ext cx="34" cy="90"/>
            <a:chOff x="629" y="243"/>
            <a:chExt cx="32" cy="223"/>
          </a:xfrm>
        </xdr:grpSpPr>
        <xdr:sp macro="" textlink="">
          <xdr:nvSpPr>
            <xdr:cNvPr id="44" name="Line 75">
              <a:extLst>
                <a:ext uri="{FF2B5EF4-FFF2-40B4-BE49-F238E27FC236}">
                  <a16:creationId xmlns:a16="http://schemas.microsoft.com/office/drawing/2014/main" id="{4040301D-0141-4145-9AC0-416CDBA0461F}"/>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5" name="Line 76">
              <a:extLst>
                <a:ext uri="{FF2B5EF4-FFF2-40B4-BE49-F238E27FC236}">
                  <a16:creationId xmlns:a16="http://schemas.microsoft.com/office/drawing/2014/main" id="{554B699A-56FF-403B-BE8F-CDD3B0F51CAB}"/>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37" name="Group 77">
            <a:extLst>
              <a:ext uri="{FF2B5EF4-FFF2-40B4-BE49-F238E27FC236}">
                <a16:creationId xmlns:a16="http://schemas.microsoft.com/office/drawing/2014/main" id="{B49B6197-E39B-43C6-A40A-86884E0690C1}"/>
              </a:ext>
            </a:extLst>
          </xdr:cNvPr>
          <xdr:cNvGrpSpPr>
            <a:grpSpLocks/>
          </xdr:cNvGrpSpPr>
        </xdr:nvGrpSpPr>
        <xdr:grpSpPr bwMode="auto">
          <a:xfrm>
            <a:off x="1271" y="578"/>
            <a:ext cx="34" cy="90"/>
            <a:chOff x="629" y="243"/>
            <a:chExt cx="32" cy="223"/>
          </a:xfrm>
        </xdr:grpSpPr>
        <xdr:sp macro="" textlink="">
          <xdr:nvSpPr>
            <xdr:cNvPr id="42" name="Line 78">
              <a:extLst>
                <a:ext uri="{FF2B5EF4-FFF2-40B4-BE49-F238E27FC236}">
                  <a16:creationId xmlns:a16="http://schemas.microsoft.com/office/drawing/2014/main" id="{890E26DB-D7C3-4413-95C7-760963135725}"/>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3" name="Line 79">
              <a:extLst>
                <a:ext uri="{FF2B5EF4-FFF2-40B4-BE49-F238E27FC236}">
                  <a16:creationId xmlns:a16="http://schemas.microsoft.com/office/drawing/2014/main" id="{BD5A7A7E-50D3-43F0-9410-4425FC5D72C4}"/>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38" name="Group 80">
            <a:extLst>
              <a:ext uri="{FF2B5EF4-FFF2-40B4-BE49-F238E27FC236}">
                <a16:creationId xmlns:a16="http://schemas.microsoft.com/office/drawing/2014/main" id="{980883CC-3FE4-49FC-A717-5EB554D5F564}"/>
              </a:ext>
            </a:extLst>
          </xdr:cNvPr>
          <xdr:cNvGrpSpPr>
            <a:grpSpLocks/>
          </xdr:cNvGrpSpPr>
        </xdr:nvGrpSpPr>
        <xdr:grpSpPr bwMode="auto">
          <a:xfrm>
            <a:off x="1339" y="578"/>
            <a:ext cx="34" cy="90"/>
            <a:chOff x="629" y="243"/>
            <a:chExt cx="32" cy="223"/>
          </a:xfrm>
        </xdr:grpSpPr>
        <xdr:sp macro="" textlink="">
          <xdr:nvSpPr>
            <xdr:cNvPr id="40" name="Line 81">
              <a:extLst>
                <a:ext uri="{FF2B5EF4-FFF2-40B4-BE49-F238E27FC236}">
                  <a16:creationId xmlns:a16="http://schemas.microsoft.com/office/drawing/2014/main" id="{0A4631C2-A46F-4B34-9B7F-46195D12A2F8}"/>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41" name="Line 82">
              <a:extLst>
                <a:ext uri="{FF2B5EF4-FFF2-40B4-BE49-F238E27FC236}">
                  <a16:creationId xmlns:a16="http://schemas.microsoft.com/office/drawing/2014/main" id="{C5A2FEED-BBD5-475D-8D74-0062D6A6BBB0}"/>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39" name="Line 84">
            <a:extLst>
              <a:ext uri="{FF2B5EF4-FFF2-40B4-BE49-F238E27FC236}">
                <a16:creationId xmlns:a16="http://schemas.microsoft.com/office/drawing/2014/main" id="{78A0D24C-5409-42A8-9A9A-CE98B5711C1E}"/>
              </a:ext>
            </a:extLst>
          </xdr:cNvPr>
          <xdr:cNvSpPr>
            <a:spLocks noChangeShapeType="1"/>
          </xdr:cNvSpPr>
        </xdr:nvSpPr>
        <xdr:spPr bwMode="auto">
          <a:xfrm flipH="1">
            <a:off x="1407" y="578"/>
            <a:ext cx="0" cy="9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51</xdr:col>
      <xdr:colOff>123825</xdr:colOff>
      <xdr:row>8</xdr:row>
      <xdr:rowOff>0</xdr:rowOff>
    </xdr:from>
    <xdr:to>
      <xdr:col>64</xdr:col>
      <xdr:colOff>38100</xdr:colOff>
      <xdr:row>10</xdr:row>
      <xdr:rowOff>133350</xdr:rowOff>
    </xdr:to>
    <xdr:grpSp>
      <xdr:nvGrpSpPr>
        <xdr:cNvPr id="46" name="Group 131">
          <a:extLst>
            <a:ext uri="{FF2B5EF4-FFF2-40B4-BE49-F238E27FC236}">
              <a16:creationId xmlns:a16="http://schemas.microsoft.com/office/drawing/2014/main" id="{18CC61A8-8EEA-464E-AE05-EAE8A35BC351}"/>
            </a:ext>
          </a:extLst>
        </xdr:cNvPr>
        <xdr:cNvGrpSpPr>
          <a:grpSpLocks/>
        </xdr:cNvGrpSpPr>
      </xdr:nvGrpSpPr>
      <xdr:grpSpPr bwMode="auto">
        <a:xfrm>
          <a:off x="8582025" y="1701800"/>
          <a:ext cx="2060575" cy="412750"/>
          <a:chOff x="884" y="163"/>
          <a:chExt cx="238" cy="120"/>
        </a:xfrm>
      </xdr:grpSpPr>
      <xdr:grpSp>
        <xdr:nvGrpSpPr>
          <xdr:cNvPr id="47" name="Group 132">
            <a:extLst>
              <a:ext uri="{FF2B5EF4-FFF2-40B4-BE49-F238E27FC236}">
                <a16:creationId xmlns:a16="http://schemas.microsoft.com/office/drawing/2014/main" id="{A3868998-65A9-410B-B9A3-C4E732023E91}"/>
              </a:ext>
            </a:extLst>
          </xdr:cNvPr>
          <xdr:cNvGrpSpPr>
            <a:grpSpLocks/>
          </xdr:cNvGrpSpPr>
        </xdr:nvGrpSpPr>
        <xdr:grpSpPr bwMode="auto">
          <a:xfrm>
            <a:off x="884" y="163"/>
            <a:ext cx="34" cy="120"/>
            <a:chOff x="629" y="243"/>
            <a:chExt cx="32" cy="223"/>
          </a:xfrm>
        </xdr:grpSpPr>
        <xdr:sp macro="" textlink="">
          <xdr:nvSpPr>
            <xdr:cNvPr id="57" name="Line 133">
              <a:extLst>
                <a:ext uri="{FF2B5EF4-FFF2-40B4-BE49-F238E27FC236}">
                  <a16:creationId xmlns:a16="http://schemas.microsoft.com/office/drawing/2014/main" id="{4D9333F3-0750-483F-9129-9C00FEF44193}"/>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8" name="Line 134">
              <a:extLst>
                <a:ext uri="{FF2B5EF4-FFF2-40B4-BE49-F238E27FC236}">
                  <a16:creationId xmlns:a16="http://schemas.microsoft.com/office/drawing/2014/main" id="{8F1E5832-A672-461D-A499-4479029861A7}"/>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48" name="Group 135">
            <a:extLst>
              <a:ext uri="{FF2B5EF4-FFF2-40B4-BE49-F238E27FC236}">
                <a16:creationId xmlns:a16="http://schemas.microsoft.com/office/drawing/2014/main" id="{21A847F8-67EF-4BB8-BE4A-A7A6E7780483}"/>
              </a:ext>
            </a:extLst>
          </xdr:cNvPr>
          <xdr:cNvGrpSpPr>
            <a:grpSpLocks/>
          </xdr:cNvGrpSpPr>
        </xdr:nvGrpSpPr>
        <xdr:grpSpPr bwMode="auto">
          <a:xfrm>
            <a:off x="952" y="163"/>
            <a:ext cx="34" cy="120"/>
            <a:chOff x="629" y="243"/>
            <a:chExt cx="32" cy="223"/>
          </a:xfrm>
        </xdr:grpSpPr>
        <xdr:sp macro="" textlink="">
          <xdr:nvSpPr>
            <xdr:cNvPr id="55" name="Line 136">
              <a:extLst>
                <a:ext uri="{FF2B5EF4-FFF2-40B4-BE49-F238E27FC236}">
                  <a16:creationId xmlns:a16="http://schemas.microsoft.com/office/drawing/2014/main" id="{0445951F-494E-407B-9550-DFA4456CEDB9}"/>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6" name="Line 137">
              <a:extLst>
                <a:ext uri="{FF2B5EF4-FFF2-40B4-BE49-F238E27FC236}">
                  <a16:creationId xmlns:a16="http://schemas.microsoft.com/office/drawing/2014/main" id="{0A629651-99AF-4113-ABBE-47381A4F3029}"/>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49" name="Group 138">
            <a:extLst>
              <a:ext uri="{FF2B5EF4-FFF2-40B4-BE49-F238E27FC236}">
                <a16:creationId xmlns:a16="http://schemas.microsoft.com/office/drawing/2014/main" id="{E8F8B826-3689-4E52-821E-63099EFBA8E7}"/>
              </a:ext>
            </a:extLst>
          </xdr:cNvPr>
          <xdr:cNvGrpSpPr>
            <a:grpSpLocks/>
          </xdr:cNvGrpSpPr>
        </xdr:nvGrpSpPr>
        <xdr:grpSpPr bwMode="auto">
          <a:xfrm>
            <a:off x="1020" y="163"/>
            <a:ext cx="34" cy="120"/>
            <a:chOff x="629" y="243"/>
            <a:chExt cx="32" cy="223"/>
          </a:xfrm>
        </xdr:grpSpPr>
        <xdr:sp macro="" textlink="">
          <xdr:nvSpPr>
            <xdr:cNvPr id="53" name="Line 139">
              <a:extLst>
                <a:ext uri="{FF2B5EF4-FFF2-40B4-BE49-F238E27FC236}">
                  <a16:creationId xmlns:a16="http://schemas.microsoft.com/office/drawing/2014/main" id="{E1069AEA-DCB6-4961-9B90-3385C4795C9B}"/>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4" name="Line 140">
              <a:extLst>
                <a:ext uri="{FF2B5EF4-FFF2-40B4-BE49-F238E27FC236}">
                  <a16:creationId xmlns:a16="http://schemas.microsoft.com/office/drawing/2014/main" id="{65A5A0B6-D092-443C-A63F-4EE68DC81AFE}"/>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50" name="Group 141">
            <a:extLst>
              <a:ext uri="{FF2B5EF4-FFF2-40B4-BE49-F238E27FC236}">
                <a16:creationId xmlns:a16="http://schemas.microsoft.com/office/drawing/2014/main" id="{2CBCC23B-346C-4DC8-A91A-A6979653EC73}"/>
              </a:ext>
            </a:extLst>
          </xdr:cNvPr>
          <xdr:cNvGrpSpPr>
            <a:grpSpLocks/>
          </xdr:cNvGrpSpPr>
        </xdr:nvGrpSpPr>
        <xdr:grpSpPr bwMode="auto">
          <a:xfrm flipH="1">
            <a:off x="1088" y="163"/>
            <a:ext cx="34" cy="120"/>
            <a:chOff x="629" y="243"/>
            <a:chExt cx="32" cy="223"/>
          </a:xfrm>
        </xdr:grpSpPr>
        <xdr:sp macro="" textlink="">
          <xdr:nvSpPr>
            <xdr:cNvPr id="51" name="Line 142">
              <a:extLst>
                <a:ext uri="{FF2B5EF4-FFF2-40B4-BE49-F238E27FC236}">
                  <a16:creationId xmlns:a16="http://schemas.microsoft.com/office/drawing/2014/main" id="{5DE443B2-98F8-46B9-8F16-9BF261F4D181}"/>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52" name="Line 143">
              <a:extLst>
                <a:ext uri="{FF2B5EF4-FFF2-40B4-BE49-F238E27FC236}">
                  <a16:creationId xmlns:a16="http://schemas.microsoft.com/office/drawing/2014/main" id="{F690594E-8145-4DAB-BA9F-DA5BB05DB0A7}"/>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clientData/>
  </xdr:twoCellAnchor>
  <xdr:twoCellAnchor>
    <xdr:from>
      <xdr:col>52</xdr:col>
      <xdr:colOff>0</xdr:colOff>
      <xdr:row>5</xdr:row>
      <xdr:rowOff>38100</xdr:rowOff>
    </xdr:from>
    <xdr:to>
      <xdr:col>64</xdr:col>
      <xdr:colOff>19050</xdr:colOff>
      <xdr:row>8</xdr:row>
      <xdr:rowOff>0</xdr:rowOff>
    </xdr:to>
    <xdr:grpSp>
      <xdr:nvGrpSpPr>
        <xdr:cNvPr id="59" name="Group 187">
          <a:extLst>
            <a:ext uri="{FF2B5EF4-FFF2-40B4-BE49-F238E27FC236}">
              <a16:creationId xmlns:a16="http://schemas.microsoft.com/office/drawing/2014/main" id="{DFBB15FC-EBFE-4417-979A-FF64FCAD84B0}"/>
            </a:ext>
          </a:extLst>
        </xdr:cNvPr>
        <xdr:cNvGrpSpPr>
          <a:grpSpLocks/>
        </xdr:cNvGrpSpPr>
      </xdr:nvGrpSpPr>
      <xdr:grpSpPr bwMode="auto">
        <a:xfrm>
          <a:off x="8623300" y="1320800"/>
          <a:ext cx="2000250" cy="381000"/>
          <a:chOff x="1203" y="578"/>
          <a:chExt cx="204" cy="90"/>
        </a:xfrm>
      </xdr:grpSpPr>
      <xdr:grpSp>
        <xdr:nvGrpSpPr>
          <xdr:cNvPr id="60" name="Group 188">
            <a:extLst>
              <a:ext uri="{FF2B5EF4-FFF2-40B4-BE49-F238E27FC236}">
                <a16:creationId xmlns:a16="http://schemas.microsoft.com/office/drawing/2014/main" id="{0C34426A-8F46-48CE-AE21-E6B9C7CFA7B2}"/>
              </a:ext>
            </a:extLst>
          </xdr:cNvPr>
          <xdr:cNvGrpSpPr>
            <a:grpSpLocks/>
          </xdr:cNvGrpSpPr>
        </xdr:nvGrpSpPr>
        <xdr:grpSpPr bwMode="auto">
          <a:xfrm>
            <a:off x="1203" y="578"/>
            <a:ext cx="34" cy="90"/>
            <a:chOff x="629" y="243"/>
            <a:chExt cx="32" cy="223"/>
          </a:xfrm>
        </xdr:grpSpPr>
        <xdr:sp macro="" textlink="">
          <xdr:nvSpPr>
            <xdr:cNvPr id="68" name="Line 189">
              <a:extLst>
                <a:ext uri="{FF2B5EF4-FFF2-40B4-BE49-F238E27FC236}">
                  <a16:creationId xmlns:a16="http://schemas.microsoft.com/office/drawing/2014/main" id="{077B5221-8297-4147-BDE6-082D64A2B0BD}"/>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9" name="Line 190">
              <a:extLst>
                <a:ext uri="{FF2B5EF4-FFF2-40B4-BE49-F238E27FC236}">
                  <a16:creationId xmlns:a16="http://schemas.microsoft.com/office/drawing/2014/main" id="{4EA2B109-AF99-4662-9A6A-E86F07B5ED61}"/>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61" name="Group 191">
            <a:extLst>
              <a:ext uri="{FF2B5EF4-FFF2-40B4-BE49-F238E27FC236}">
                <a16:creationId xmlns:a16="http://schemas.microsoft.com/office/drawing/2014/main" id="{D2679387-9C31-4A10-B4C7-60D15C278506}"/>
              </a:ext>
            </a:extLst>
          </xdr:cNvPr>
          <xdr:cNvGrpSpPr>
            <a:grpSpLocks/>
          </xdr:cNvGrpSpPr>
        </xdr:nvGrpSpPr>
        <xdr:grpSpPr bwMode="auto">
          <a:xfrm>
            <a:off x="1271" y="578"/>
            <a:ext cx="34" cy="90"/>
            <a:chOff x="629" y="243"/>
            <a:chExt cx="32" cy="223"/>
          </a:xfrm>
        </xdr:grpSpPr>
        <xdr:sp macro="" textlink="">
          <xdr:nvSpPr>
            <xdr:cNvPr id="66" name="Line 192">
              <a:extLst>
                <a:ext uri="{FF2B5EF4-FFF2-40B4-BE49-F238E27FC236}">
                  <a16:creationId xmlns:a16="http://schemas.microsoft.com/office/drawing/2014/main" id="{C606A3F7-34B7-4B2B-9CE9-D7324B8906CA}"/>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7" name="Line 193">
              <a:extLst>
                <a:ext uri="{FF2B5EF4-FFF2-40B4-BE49-F238E27FC236}">
                  <a16:creationId xmlns:a16="http://schemas.microsoft.com/office/drawing/2014/main" id="{00E10074-39B7-4270-93D7-5F2850E0CE2B}"/>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grpSp>
        <xdr:nvGrpSpPr>
          <xdr:cNvPr id="62" name="Group 194">
            <a:extLst>
              <a:ext uri="{FF2B5EF4-FFF2-40B4-BE49-F238E27FC236}">
                <a16:creationId xmlns:a16="http://schemas.microsoft.com/office/drawing/2014/main" id="{08A06BB9-82C6-4DE6-8B42-7951181FA09C}"/>
              </a:ext>
            </a:extLst>
          </xdr:cNvPr>
          <xdr:cNvGrpSpPr>
            <a:grpSpLocks/>
          </xdr:cNvGrpSpPr>
        </xdr:nvGrpSpPr>
        <xdr:grpSpPr bwMode="auto">
          <a:xfrm>
            <a:off x="1339" y="578"/>
            <a:ext cx="34" cy="90"/>
            <a:chOff x="629" y="243"/>
            <a:chExt cx="32" cy="223"/>
          </a:xfrm>
        </xdr:grpSpPr>
        <xdr:sp macro="" textlink="">
          <xdr:nvSpPr>
            <xdr:cNvPr id="64" name="Line 195">
              <a:extLst>
                <a:ext uri="{FF2B5EF4-FFF2-40B4-BE49-F238E27FC236}">
                  <a16:creationId xmlns:a16="http://schemas.microsoft.com/office/drawing/2014/main" id="{E4F167EA-D466-4439-9D82-BF56BFE773EC}"/>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65" name="Line 196">
              <a:extLst>
                <a:ext uri="{FF2B5EF4-FFF2-40B4-BE49-F238E27FC236}">
                  <a16:creationId xmlns:a16="http://schemas.microsoft.com/office/drawing/2014/main" id="{1C3437FF-1FCE-4945-BA77-5C5482750960}"/>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sp macro="" textlink="">
        <xdr:nvSpPr>
          <xdr:cNvPr id="63" name="Line 197">
            <a:extLst>
              <a:ext uri="{FF2B5EF4-FFF2-40B4-BE49-F238E27FC236}">
                <a16:creationId xmlns:a16="http://schemas.microsoft.com/office/drawing/2014/main" id="{5B26D15B-0809-4E02-AE50-3FF48A52120F}"/>
              </a:ext>
            </a:extLst>
          </xdr:cNvPr>
          <xdr:cNvSpPr>
            <a:spLocks noChangeShapeType="1"/>
          </xdr:cNvSpPr>
        </xdr:nvSpPr>
        <xdr:spPr bwMode="auto">
          <a:xfrm flipH="1">
            <a:off x="1407" y="578"/>
            <a:ext cx="0" cy="9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37</xdr:col>
      <xdr:colOff>114300</xdr:colOff>
      <xdr:row>31</xdr:row>
      <xdr:rowOff>0</xdr:rowOff>
    </xdr:from>
    <xdr:to>
      <xdr:col>42</xdr:col>
      <xdr:colOff>76200</xdr:colOff>
      <xdr:row>40</xdr:row>
      <xdr:rowOff>295275</xdr:rowOff>
    </xdr:to>
    <xdr:grpSp>
      <xdr:nvGrpSpPr>
        <xdr:cNvPr id="70" name="Group 43">
          <a:extLst>
            <a:ext uri="{FF2B5EF4-FFF2-40B4-BE49-F238E27FC236}">
              <a16:creationId xmlns:a16="http://schemas.microsoft.com/office/drawing/2014/main" id="{F4ADA417-D082-4938-B13D-83C6BCCDC66E}"/>
            </a:ext>
          </a:extLst>
        </xdr:cNvPr>
        <xdr:cNvGrpSpPr>
          <a:grpSpLocks/>
        </xdr:cNvGrpSpPr>
      </xdr:nvGrpSpPr>
      <xdr:grpSpPr bwMode="auto">
        <a:xfrm>
          <a:off x="6223000" y="5613400"/>
          <a:ext cx="787400" cy="3267075"/>
          <a:chOff x="403" y="222"/>
          <a:chExt cx="65" cy="181"/>
        </a:xfrm>
      </xdr:grpSpPr>
      <xdr:sp macro="" textlink="">
        <xdr:nvSpPr>
          <xdr:cNvPr id="71" name="Line 44">
            <a:extLst>
              <a:ext uri="{FF2B5EF4-FFF2-40B4-BE49-F238E27FC236}">
                <a16:creationId xmlns:a16="http://schemas.microsoft.com/office/drawing/2014/main" id="{F414B9EA-77D8-48E4-B0DD-245D92D33B84}"/>
              </a:ext>
            </a:extLst>
          </xdr:cNvPr>
          <xdr:cNvSpPr>
            <a:spLocks noChangeShapeType="1"/>
          </xdr:cNvSpPr>
        </xdr:nvSpPr>
        <xdr:spPr bwMode="auto">
          <a:xfrm>
            <a:off x="436"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72" name="Line 45">
            <a:extLst>
              <a:ext uri="{FF2B5EF4-FFF2-40B4-BE49-F238E27FC236}">
                <a16:creationId xmlns:a16="http://schemas.microsoft.com/office/drawing/2014/main" id="{B0F1A428-524E-4647-9EF5-AF1272F0D195}"/>
              </a:ext>
            </a:extLst>
          </xdr:cNvPr>
          <xdr:cNvSpPr>
            <a:spLocks noChangeShapeType="1"/>
          </xdr:cNvSpPr>
        </xdr:nvSpPr>
        <xdr:spPr bwMode="auto">
          <a:xfrm>
            <a:off x="403"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73" name="Line 46">
            <a:extLst>
              <a:ext uri="{FF2B5EF4-FFF2-40B4-BE49-F238E27FC236}">
                <a16:creationId xmlns:a16="http://schemas.microsoft.com/office/drawing/2014/main" id="{F6221B53-F33A-4F95-93C6-562C8DFD313A}"/>
              </a:ext>
            </a:extLst>
          </xdr:cNvPr>
          <xdr:cNvSpPr>
            <a:spLocks noChangeShapeType="1"/>
          </xdr:cNvSpPr>
        </xdr:nvSpPr>
        <xdr:spPr bwMode="auto">
          <a:xfrm>
            <a:off x="468" y="222"/>
            <a:ext cx="0" cy="18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twoCellAnchor>
    <xdr:from>
      <xdr:col>50</xdr:col>
      <xdr:colOff>0</xdr:colOff>
      <xdr:row>17</xdr:row>
      <xdr:rowOff>0</xdr:rowOff>
    </xdr:from>
    <xdr:to>
      <xdr:col>52</xdr:col>
      <xdr:colOff>66675</xdr:colOff>
      <xdr:row>19</xdr:row>
      <xdr:rowOff>109008</xdr:rowOff>
    </xdr:to>
    <xdr:sp macro="" textlink="">
      <xdr:nvSpPr>
        <xdr:cNvPr id="75" name="Oval 72">
          <a:extLst>
            <a:ext uri="{FF2B5EF4-FFF2-40B4-BE49-F238E27FC236}">
              <a16:creationId xmlns:a16="http://schemas.microsoft.com/office/drawing/2014/main" id="{313B66A0-0330-4713-899E-F0BAB6929DFB}"/>
            </a:ext>
          </a:extLst>
        </xdr:cNvPr>
        <xdr:cNvSpPr>
          <a:spLocks noChangeArrowheads="1"/>
        </xdr:cNvSpPr>
      </xdr:nvSpPr>
      <xdr:spPr bwMode="auto">
        <a:xfrm>
          <a:off x="7979833" y="3016250"/>
          <a:ext cx="384175" cy="384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24</xdr:row>
      <xdr:rowOff>0</xdr:rowOff>
    </xdr:from>
    <xdr:to>
      <xdr:col>8</xdr:col>
      <xdr:colOff>95250</xdr:colOff>
      <xdr:row>24</xdr:row>
      <xdr:rowOff>0</xdr:rowOff>
    </xdr:to>
    <xdr:grpSp>
      <xdr:nvGrpSpPr>
        <xdr:cNvPr id="39189" name="Group 1">
          <a:extLst>
            <a:ext uri="{FF2B5EF4-FFF2-40B4-BE49-F238E27FC236}">
              <a16:creationId xmlns:a16="http://schemas.microsoft.com/office/drawing/2014/main" id="{23D22277-7DA0-4163-8BC5-E6E18972A77B}"/>
            </a:ext>
          </a:extLst>
        </xdr:cNvPr>
        <xdr:cNvGrpSpPr>
          <a:grpSpLocks/>
        </xdr:cNvGrpSpPr>
      </xdr:nvGrpSpPr>
      <xdr:grpSpPr bwMode="auto">
        <a:xfrm>
          <a:off x="835025" y="3822700"/>
          <a:ext cx="581025" cy="0"/>
          <a:chOff x="629" y="243"/>
          <a:chExt cx="32" cy="223"/>
        </a:xfrm>
      </xdr:grpSpPr>
      <xdr:sp macro="" textlink="">
        <xdr:nvSpPr>
          <xdr:cNvPr id="39216" name="Line 2">
            <a:extLst>
              <a:ext uri="{FF2B5EF4-FFF2-40B4-BE49-F238E27FC236}">
                <a16:creationId xmlns:a16="http://schemas.microsoft.com/office/drawing/2014/main" id="{77AAE2AA-3408-451B-9C68-727F5FE5B9C6}"/>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17" name="Line 3">
            <a:extLst>
              <a:ext uri="{FF2B5EF4-FFF2-40B4-BE49-F238E27FC236}">
                <a16:creationId xmlns:a16="http://schemas.microsoft.com/office/drawing/2014/main" id="{A70E7710-10AF-4AEE-9258-FA33F55F36E1}"/>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9525</xdr:colOff>
      <xdr:row>24</xdr:row>
      <xdr:rowOff>0</xdr:rowOff>
    </xdr:from>
    <xdr:to>
      <xdr:col>19</xdr:col>
      <xdr:colOff>76200</xdr:colOff>
      <xdr:row>24</xdr:row>
      <xdr:rowOff>0</xdr:rowOff>
    </xdr:to>
    <xdr:grpSp>
      <xdr:nvGrpSpPr>
        <xdr:cNvPr id="39190" name="Group 4">
          <a:extLst>
            <a:ext uri="{FF2B5EF4-FFF2-40B4-BE49-F238E27FC236}">
              <a16:creationId xmlns:a16="http://schemas.microsoft.com/office/drawing/2014/main" id="{A00242EE-96C4-4FCA-A822-3C4087665601}"/>
            </a:ext>
          </a:extLst>
        </xdr:cNvPr>
        <xdr:cNvGrpSpPr>
          <a:grpSpLocks/>
        </xdr:cNvGrpSpPr>
      </xdr:nvGrpSpPr>
      <xdr:grpSpPr bwMode="auto">
        <a:xfrm>
          <a:off x="2651125" y="3822700"/>
          <a:ext cx="561975" cy="0"/>
          <a:chOff x="629" y="243"/>
          <a:chExt cx="32" cy="223"/>
        </a:xfrm>
      </xdr:grpSpPr>
      <xdr:sp macro="" textlink="">
        <xdr:nvSpPr>
          <xdr:cNvPr id="39214" name="Line 5">
            <a:extLst>
              <a:ext uri="{FF2B5EF4-FFF2-40B4-BE49-F238E27FC236}">
                <a16:creationId xmlns:a16="http://schemas.microsoft.com/office/drawing/2014/main" id="{76E5450E-D6D8-4C63-847B-12D0FFD8CC96}"/>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15" name="Line 6">
            <a:extLst>
              <a:ext uri="{FF2B5EF4-FFF2-40B4-BE49-F238E27FC236}">
                <a16:creationId xmlns:a16="http://schemas.microsoft.com/office/drawing/2014/main" id="{32E4EB47-B3B9-4B40-BEE4-101011933E77}"/>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27</xdr:col>
      <xdr:colOff>28575</xdr:colOff>
      <xdr:row>24</xdr:row>
      <xdr:rowOff>0</xdr:rowOff>
    </xdr:from>
    <xdr:to>
      <xdr:col>30</xdr:col>
      <xdr:colOff>95250</xdr:colOff>
      <xdr:row>24</xdr:row>
      <xdr:rowOff>0</xdr:rowOff>
    </xdr:to>
    <xdr:grpSp>
      <xdr:nvGrpSpPr>
        <xdr:cNvPr id="39191" name="Group 7">
          <a:extLst>
            <a:ext uri="{FF2B5EF4-FFF2-40B4-BE49-F238E27FC236}">
              <a16:creationId xmlns:a16="http://schemas.microsoft.com/office/drawing/2014/main" id="{FD8CD9BA-4E2B-4263-B73B-802F879E66B3}"/>
            </a:ext>
          </a:extLst>
        </xdr:cNvPr>
        <xdr:cNvGrpSpPr>
          <a:grpSpLocks/>
        </xdr:cNvGrpSpPr>
      </xdr:nvGrpSpPr>
      <xdr:grpSpPr bwMode="auto">
        <a:xfrm>
          <a:off x="4486275" y="3822700"/>
          <a:ext cx="561975" cy="0"/>
          <a:chOff x="629" y="243"/>
          <a:chExt cx="32" cy="223"/>
        </a:xfrm>
      </xdr:grpSpPr>
      <xdr:sp macro="" textlink="">
        <xdr:nvSpPr>
          <xdr:cNvPr id="39212" name="Line 8">
            <a:extLst>
              <a:ext uri="{FF2B5EF4-FFF2-40B4-BE49-F238E27FC236}">
                <a16:creationId xmlns:a16="http://schemas.microsoft.com/office/drawing/2014/main" id="{F24DBAE0-E787-40BB-8832-A48EF27D915D}"/>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13" name="Line 9">
            <a:extLst>
              <a:ext uri="{FF2B5EF4-FFF2-40B4-BE49-F238E27FC236}">
                <a16:creationId xmlns:a16="http://schemas.microsoft.com/office/drawing/2014/main" id="{755F273F-5C3A-4F69-B2A0-1468C9078DA4}"/>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9525</xdr:colOff>
      <xdr:row>24</xdr:row>
      <xdr:rowOff>0</xdr:rowOff>
    </xdr:from>
    <xdr:to>
      <xdr:col>41</xdr:col>
      <xdr:colOff>76200</xdr:colOff>
      <xdr:row>24</xdr:row>
      <xdr:rowOff>0</xdr:rowOff>
    </xdr:to>
    <xdr:grpSp>
      <xdr:nvGrpSpPr>
        <xdr:cNvPr id="39192" name="Group 10">
          <a:extLst>
            <a:ext uri="{FF2B5EF4-FFF2-40B4-BE49-F238E27FC236}">
              <a16:creationId xmlns:a16="http://schemas.microsoft.com/office/drawing/2014/main" id="{7D8BD75C-C82D-411F-A3B8-A4CBA67BA38C}"/>
            </a:ext>
          </a:extLst>
        </xdr:cNvPr>
        <xdr:cNvGrpSpPr>
          <a:grpSpLocks/>
        </xdr:cNvGrpSpPr>
      </xdr:nvGrpSpPr>
      <xdr:grpSpPr bwMode="auto">
        <a:xfrm>
          <a:off x="6283325" y="3822700"/>
          <a:ext cx="561975" cy="0"/>
          <a:chOff x="629" y="243"/>
          <a:chExt cx="32" cy="223"/>
        </a:xfrm>
      </xdr:grpSpPr>
      <xdr:sp macro="" textlink="">
        <xdr:nvSpPr>
          <xdr:cNvPr id="39210" name="Line 11">
            <a:extLst>
              <a:ext uri="{FF2B5EF4-FFF2-40B4-BE49-F238E27FC236}">
                <a16:creationId xmlns:a16="http://schemas.microsoft.com/office/drawing/2014/main" id="{4BBDE809-EE5A-4205-ABC1-D4F4ABE1B5F2}"/>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11" name="Line 12">
            <a:extLst>
              <a:ext uri="{FF2B5EF4-FFF2-40B4-BE49-F238E27FC236}">
                <a16:creationId xmlns:a16="http://schemas.microsoft.com/office/drawing/2014/main" id="{50CFD987-E4D6-4948-A474-796D58DFF539}"/>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123825</xdr:colOff>
      <xdr:row>24</xdr:row>
      <xdr:rowOff>0</xdr:rowOff>
    </xdr:from>
    <xdr:to>
      <xdr:col>51</xdr:col>
      <xdr:colOff>152400</xdr:colOff>
      <xdr:row>24</xdr:row>
      <xdr:rowOff>0</xdr:rowOff>
    </xdr:to>
    <xdr:grpSp>
      <xdr:nvGrpSpPr>
        <xdr:cNvPr id="39193" name="Group 13">
          <a:extLst>
            <a:ext uri="{FF2B5EF4-FFF2-40B4-BE49-F238E27FC236}">
              <a16:creationId xmlns:a16="http://schemas.microsoft.com/office/drawing/2014/main" id="{9DCC0D7C-5F53-406A-8A34-D486069FACF1}"/>
            </a:ext>
          </a:extLst>
        </xdr:cNvPr>
        <xdr:cNvGrpSpPr>
          <a:grpSpLocks/>
        </xdr:cNvGrpSpPr>
      </xdr:nvGrpSpPr>
      <xdr:grpSpPr bwMode="auto">
        <a:xfrm>
          <a:off x="8048625" y="3822700"/>
          <a:ext cx="523875" cy="0"/>
          <a:chOff x="629" y="243"/>
          <a:chExt cx="32" cy="223"/>
        </a:xfrm>
      </xdr:grpSpPr>
      <xdr:sp macro="" textlink="">
        <xdr:nvSpPr>
          <xdr:cNvPr id="39208" name="Line 14">
            <a:extLst>
              <a:ext uri="{FF2B5EF4-FFF2-40B4-BE49-F238E27FC236}">
                <a16:creationId xmlns:a16="http://schemas.microsoft.com/office/drawing/2014/main" id="{2C36D35C-4763-400A-AEBF-AF8A66E85291}"/>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09" name="Line 15">
            <a:extLst>
              <a:ext uri="{FF2B5EF4-FFF2-40B4-BE49-F238E27FC236}">
                <a16:creationId xmlns:a16="http://schemas.microsoft.com/office/drawing/2014/main" id="{A0A68179-9ED2-4891-9EB9-EAB224CB84C3}"/>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59</xdr:col>
      <xdr:colOff>9525</xdr:colOff>
      <xdr:row>24</xdr:row>
      <xdr:rowOff>0</xdr:rowOff>
    </xdr:from>
    <xdr:to>
      <xdr:col>62</xdr:col>
      <xdr:colOff>76200</xdr:colOff>
      <xdr:row>24</xdr:row>
      <xdr:rowOff>0</xdr:rowOff>
    </xdr:to>
    <xdr:grpSp>
      <xdr:nvGrpSpPr>
        <xdr:cNvPr id="39194" name="Group 16">
          <a:extLst>
            <a:ext uri="{FF2B5EF4-FFF2-40B4-BE49-F238E27FC236}">
              <a16:creationId xmlns:a16="http://schemas.microsoft.com/office/drawing/2014/main" id="{6CA17BAA-FC29-43B9-95DE-7B80DE5A1BC4}"/>
            </a:ext>
          </a:extLst>
        </xdr:cNvPr>
        <xdr:cNvGrpSpPr>
          <a:grpSpLocks/>
        </xdr:cNvGrpSpPr>
      </xdr:nvGrpSpPr>
      <xdr:grpSpPr bwMode="auto">
        <a:xfrm>
          <a:off x="9750425" y="3822700"/>
          <a:ext cx="561975" cy="0"/>
          <a:chOff x="629" y="243"/>
          <a:chExt cx="32" cy="223"/>
        </a:xfrm>
      </xdr:grpSpPr>
      <xdr:sp macro="" textlink="">
        <xdr:nvSpPr>
          <xdr:cNvPr id="39206" name="Line 17">
            <a:extLst>
              <a:ext uri="{FF2B5EF4-FFF2-40B4-BE49-F238E27FC236}">
                <a16:creationId xmlns:a16="http://schemas.microsoft.com/office/drawing/2014/main" id="{0A477B44-DC8D-4908-A020-2211CB0A8044}"/>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07" name="Line 18">
            <a:extLst>
              <a:ext uri="{FF2B5EF4-FFF2-40B4-BE49-F238E27FC236}">
                <a16:creationId xmlns:a16="http://schemas.microsoft.com/office/drawing/2014/main" id="{51CE2281-18EC-401D-942B-CCA6D4DD1AC8}"/>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52</xdr:col>
      <xdr:colOff>123825</xdr:colOff>
      <xdr:row>25</xdr:row>
      <xdr:rowOff>0</xdr:rowOff>
    </xdr:from>
    <xdr:to>
      <xdr:col>55</xdr:col>
      <xdr:colOff>85725</xdr:colOff>
      <xdr:row>59</xdr:row>
      <xdr:rowOff>295275</xdr:rowOff>
    </xdr:to>
    <xdr:grpSp>
      <xdr:nvGrpSpPr>
        <xdr:cNvPr id="39195" name="Group 25">
          <a:extLst>
            <a:ext uri="{FF2B5EF4-FFF2-40B4-BE49-F238E27FC236}">
              <a16:creationId xmlns:a16="http://schemas.microsoft.com/office/drawing/2014/main" id="{DE941244-227D-407D-A517-9C9110CCDCAA}"/>
            </a:ext>
          </a:extLst>
        </xdr:cNvPr>
        <xdr:cNvGrpSpPr>
          <a:grpSpLocks/>
        </xdr:cNvGrpSpPr>
      </xdr:nvGrpSpPr>
      <xdr:grpSpPr bwMode="auto">
        <a:xfrm>
          <a:off x="8709025" y="4152900"/>
          <a:ext cx="457200" cy="11522075"/>
          <a:chOff x="629" y="243"/>
          <a:chExt cx="32" cy="223"/>
        </a:xfrm>
      </xdr:grpSpPr>
      <xdr:sp macro="" textlink="">
        <xdr:nvSpPr>
          <xdr:cNvPr id="39204" name="Line 26">
            <a:extLst>
              <a:ext uri="{FF2B5EF4-FFF2-40B4-BE49-F238E27FC236}">
                <a16:creationId xmlns:a16="http://schemas.microsoft.com/office/drawing/2014/main" id="{BC3485B5-9528-4534-BCE2-7D53DF11B5B6}"/>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05" name="Line 27">
            <a:extLst>
              <a:ext uri="{FF2B5EF4-FFF2-40B4-BE49-F238E27FC236}">
                <a16:creationId xmlns:a16="http://schemas.microsoft.com/office/drawing/2014/main" id="{74777D11-B091-4D4B-A9AC-1111C9A40BE5}"/>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60</xdr:col>
      <xdr:colOff>104775</xdr:colOff>
      <xdr:row>25</xdr:row>
      <xdr:rowOff>0</xdr:rowOff>
    </xdr:from>
    <xdr:to>
      <xdr:col>63</xdr:col>
      <xdr:colOff>66675</xdr:colOff>
      <xdr:row>61</xdr:row>
      <xdr:rowOff>295275</xdr:rowOff>
    </xdr:to>
    <xdr:grpSp>
      <xdr:nvGrpSpPr>
        <xdr:cNvPr id="39196" name="Group 28">
          <a:extLst>
            <a:ext uri="{FF2B5EF4-FFF2-40B4-BE49-F238E27FC236}">
              <a16:creationId xmlns:a16="http://schemas.microsoft.com/office/drawing/2014/main" id="{3C4EB693-6E47-4B9D-A4DB-7EF53860716A}"/>
            </a:ext>
          </a:extLst>
        </xdr:cNvPr>
        <xdr:cNvGrpSpPr>
          <a:grpSpLocks/>
        </xdr:cNvGrpSpPr>
      </xdr:nvGrpSpPr>
      <xdr:grpSpPr bwMode="auto">
        <a:xfrm>
          <a:off x="10010775" y="4152900"/>
          <a:ext cx="457200" cy="12182475"/>
          <a:chOff x="629" y="243"/>
          <a:chExt cx="32" cy="223"/>
        </a:xfrm>
      </xdr:grpSpPr>
      <xdr:sp macro="" textlink="">
        <xdr:nvSpPr>
          <xdr:cNvPr id="39202" name="Line 29">
            <a:extLst>
              <a:ext uri="{FF2B5EF4-FFF2-40B4-BE49-F238E27FC236}">
                <a16:creationId xmlns:a16="http://schemas.microsoft.com/office/drawing/2014/main" id="{80DCE5E3-7EED-42CB-889C-CE1BEFFA8788}"/>
              </a:ext>
            </a:extLst>
          </xdr:cNvPr>
          <xdr:cNvSpPr>
            <a:spLocks noChangeShapeType="1"/>
          </xdr:cNvSpPr>
        </xdr:nvSpPr>
        <xdr:spPr bwMode="auto">
          <a:xfrm>
            <a:off x="661"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03" name="Line 30">
            <a:extLst>
              <a:ext uri="{FF2B5EF4-FFF2-40B4-BE49-F238E27FC236}">
                <a16:creationId xmlns:a16="http://schemas.microsoft.com/office/drawing/2014/main" id="{DB7E2EE9-E285-4E36-AF37-8C282E0999C2}"/>
              </a:ext>
            </a:extLst>
          </xdr:cNvPr>
          <xdr:cNvSpPr>
            <a:spLocks noChangeShapeType="1"/>
          </xdr:cNvSpPr>
        </xdr:nvSpPr>
        <xdr:spPr bwMode="auto">
          <a:xfrm>
            <a:off x="629" y="243"/>
            <a:ext cx="0" cy="223"/>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16</xdr:row>
      <xdr:rowOff>25400</xdr:rowOff>
    </xdr:from>
    <xdr:to>
      <xdr:col>38</xdr:col>
      <xdr:colOff>120650</xdr:colOff>
      <xdr:row>18</xdr:row>
      <xdr:rowOff>63500</xdr:rowOff>
    </xdr:to>
    <xdr:sp macro="" textlink="">
      <xdr:nvSpPr>
        <xdr:cNvPr id="30" name="Text Box 71">
          <a:extLst>
            <a:ext uri="{FF2B5EF4-FFF2-40B4-BE49-F238E27FC236}">
              <a16:creationId xmlns:a16="http://schemas.microsoft.com/office/drawing/2014/main" id="{5DAB4329-A735-4627-965C-FAE90BDB20B1}"/>
            </a:ext>
          </a:extLst>
        </xdr:cNvPr>
        <xdr:cNvSpPr txBox="1">
          <a:spLocks noChangeArrowheads="1"/>
        </xdr:cNvSpPr>
      </xdr:nvSpPr>
      <xdr:spPr bwMode="auto">
        <a:xfrm>
          <a:off x="5969000" y="2705100"/>
          <a:ext cx="425450" cy="317500"/>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808080"/>
              </a:solidFill>
              <a:latin typeface="ＭＳ 明朝"/>
              <a:ea typeface="ＭＳ 明朝"/>
            </a:rPr>
            <a:t>印</a:t>
          </a:r>
          <a:endParaRPr lang="ja-JP" altLang="en-US"/>
        </a:p>
      </xdr:txBody>
    </xdr:sp>
    <xdr:clientData/>
  </xdr:twoCellAnchor>
  <xdr:twoCellAnchor>
    <xdr:from>
      <xdr:col>40</xdr:col>
      <xdr:colOff>28575</xdr:colOff>
      <xdr:row>25</xdr:row>
      <xdr:rowOff>0</xdr:rowOff>
    </xdr:from>
    <xdr:to>
      <xdr:col>44</xdr:col>
      <xdr:colOff>152400</xdr:colOff>
      <xdr:row>60</xdr:row>
      <xdr:rowOff>0</xdr:rowOff>
    </xdr:to>
    <xdr:grpSp>
      <xdr:nvGrpSpPr>
        <xdr:cNvPr id="39198" name="Group 31">
          <a:extLst>
            <a:ext uri="{FF2B5EF4-FFF2-40B4-BE49-F238E27FC236}">
              <a16:creationId xmlns:a16="http://schemas.microsoft.com/office/drawing/2014/main" id="{83D6A620-F3DF-4244-A3C1-5CE0630769DF}"/>
            </a:ext>
          </a:extLst>
        </xdr:cNvPr>
        <xdr:cNvGrpSpPr>
          <a:grpSpLocks/>
        </xdr:cNvGrpSpPr>
      </xdr:nvGrpSpPr>
      <xdr:grpSpPr bwMode="auto">
        <a:xfrm>
          <a:off x="6632575" y="4152900"/>
          <a:ext cx="784225" cy="11557000"/>
          <a:chOff x="403" y="222"/>
          <a:chExt cx="65" cy="181"/>
        </a:xfrm>
      </xdr:grpSpPr>
      <xdr:sp macro="" textlink="">
        <xdr:nvSpPr>
          <xdr:cNvPr id="39199" name="Line 32">
            <a:extLst>
              <a:ext uri="{FF2B5EF4-FFF2-40B4-BE49-F238E27FC236}">
                <a16:creationId xmlns:a16="http://schemas.microsoft.com/office/drawing/2014/main" id="{F477DAA3-E914-4AD7-B4A4-12D6720DF23C}"/>
              </a:ext>
            </a:extLst>
          </xdr:cNvPr>
          <xdr:cNvSpPr>
            <a:spLocks noChangeShapeType="1"/>
          </xdr:cNvSpPr>
        </xdr:nvSpPr>
        <xdr:spPr bwMode="auto">
          <a:xfrm>
            <a:off x="436"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00" name="Line 33">
            <a:extLst>
              <a:ext uri="{FF2B5EF4-FFF2-40B4-BE49-F238E27FC236}">
                <a16:creationId xmlns:a16="http://schemas.microsoft.com/office/drawing/2014/main" id="{FED13D53-A779-445B-AE11-1BB08E061592}"/>
              </a:ext>
            </a:extLst>
          </xdr:cNvPr>
          <xdr:cNvSpPr>
            <a:spLocks noChangeShapeType="1"/>
          </xdr:cNvSpPr>
        </xdr:nvSpPr>
        <xdr:spPr bwMode="auto">
          <a:xfrm>
            <a:off x="403" y="222"/>
            <a:ext cx="0" cy="181"/>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sp macro="" textlink="">
        <xdr:nvSpPr>
          <xdr:cNvPr id="39201" name="Line 34">
            <a:extLst>
              <a:ext uri="{FF2B5EF4-FFF2-40B4-BE49-F238E27FC236}">
                <a16:creationId xmlns:a16="http://schemas.microsoft.com/office/drawing/2014/main" id="{4703AC15-7297-4F86-B650-159B059E9BE1}"/>
              </a:ext>
            </a:extLst>
          </xdr:cNvPr>
          <xdr:cNvSpPr>
            <a:spLocks noChangeShapeType="1"/>
          </xdr:cNvSpPr>
        </xdr:nvSpPr>
        <xdr:spPr bwMode="auto">
          <a:xfrm>
            <a:off x="468" y="222"/>
            <a:ext cx="0" cy="181"/>
          </a:xfrm>
          <a:prstGeom prst="line">
            <a:avLst/>
          </a:prstGeom>
          <a:noFill/>
          <a:ln w="6350">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93F7-6376-45CA-8712-CB71E77A5FCB}">
  <dimension ref="A2:BV66"/>
  <sheetViews>
    <sheetView view="pageBreakPreview" zoomScale="90" zoomScaleNormal="75" zoomScaleSheetLayoutView="90" workbookViewId="0">
      <selection activeCell="BN65" sqref="BN65"/>
    </sheetView>
  </sheetViews>
  <sheetFormatPr defaultRowHeight="13.5" x14ac:dyDescent="0.15"/>
  <cols>
    <col min="1" max="49" width="2.125" style="1" customWidth="1"/>
    <col min="50" max="50" width="2.625" style="1" customWidth="1"/>
    <col min="51" max="83" width="2.125" style="1" customWidth="1"/>
    <col min="84" max="88" width="1.125" style="1" customWidth="1"/>
    <col min="89" max="16384" width="9" style="1"/>
  </cols>
  <sheetData>
    <row r="2" spans="2:67" ht="27.75" customHeight="1" thickBot="1" x14ac:dyDescent="0.2">
      <c r="Z2" s="2"/>
      <c r="AA2" s="3" t="s">
        <v>26</v>
      </c>
      <c r="AB2" s="3"/>
      <c r="AC2" s="3"/>
      <c r="AD2" s="3"/>
      <c r="AE2" s="3"/>
      <c r="AF2" s="3"/>
      <c r="AG2" s="3"/>
      <c r="AH2" s="3"/>
      <c r="AI2" s="3"/>
      <c r="AJ2" s="3"/>
      <c r="AK2" s="3"/>
      <c r="AL2" s="3"/>
      <c r="AM2" s="3"/>
      <c r="AN2" s="3"/>
      <c r="AO2" s="3"/>
      <c r="AP2" s="4"/>
    </row>
    <row r="3" spans="2:67" ht="30" customHeight="1" thickTop="1" x14ac:dyDescent="0.15">
      <c r="B3" s="343" t="s">
        <v>56</v>
      </c>
      <c r="C3" s="343"/>
      <c r="D3" s="343"/>
      <c r="E3" s="343"/>
      <c r="F3" s="343"/>
      <c r="G3" s="343"/>
      <c r="H3" s="343"/>
      <c r="I3" s="343"/>
      <c r="J3" s="343"/>
      <c r="K3" s="343"/>
      <c r="L3" s="343"/>
      <c r="M3" s="343"/>
      <c r="N3" s="343"/>
      <c r="O3" s="343"/>
      <c r="P3" s="343"/>
      <c r="Q3" s="343"/>
      <c r="R3" s="343"/>
      <c r="S3" s="343"/>
      <c r="T3" s="343"/>
      <c r="U3" s="343"/>
      <c r="V3" s="344"/>
      <c r="AR3" s="5"/>
    </row>
    <row r="4" spans="2:67" ht="21" customHeight="1" x14ac:dyDescent="0.2">
      <c r="B4" s="345" t="s">
        <v>81</v>
      </c>
      <c r="C4" s="345"/>
      <c r="D4" s="345"/>
      <c r="E4" s="345"/>
      <c r="F4" s="345"/>
      <c r="G4" s="345"/>
      <c r="H4" s="345"/>
      <c r="I4" s="345"/>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5"/>
      <c r="AS4" s="42"/>
      <c r="AT4" s="42"/>
      <c r="AU4" s="42"/>
      <c r="AV4" s="42"/>
      <c r="AW4" s="42"/>
      <c r="AX4" s="7" t="s">
        <v>45</v>
      </c>
      <c r="AY4" s="47"/>
      <c r="AZ4" s="347"/>
      <c r="BA4" s="347"/>
      <c r="BB4" s="347"/>
      <c r="BC4" s="347"/>
      <c r="BD4" s="6" t="s">
        <v>7</v>
      </c>
      <c r="BE4" s="6"/>
      <c r="BF4" s="347"/>
      <c r="BG4" s="347"/>
      <c r="BH4" s="348" t="s">
        <v>8</v>
      </c>
      <c r="BI4" s="348"/>
      <c r="BJ4" s="347"/>
      <c r="BK4" s="347"/>
      <c r="BL4" s="7" t="s">
        <v>9</v>
      </c>
      <c r="BM4" s="47"/>
      <c r="BN4" s="42"/>
      <c r="BO4" s="42"/>
    </row>
    <row r="5" spans="2:67" ht="7.5" customHeight="1" thickBot="1" x14ac:dyDescent="0.2">
      <c r="B5" s="9"/>
      <c r="C5" s="10"/>
      <c r="D5" s="10"/>
      <c r="E5" s="10"/>
      <c r="F5" s="10"/>
      <c r="G5" s="10"/>
      <c r="H5" s="10"/>
      <c r="I5" s="10"/>
      <c r="J5" s="10"/>
      <c r="K5" s="10"/>
      <c r="L5" s="10"/>
      <c r="M5" s="10"/>
      <c r="N5" s="11"/>
      <c r="O5" s="11"/>
      <c r="P5" s="11"/>
      <c r="Q5" s="11"/>
      <c r="R5" s="12"/>
      <c r="S5" s="12"/>
    </row>
    <row r="6" spans="2:67" ht="11.25" customHeight="1" thickTop="1" x14ac:dyDescent="0.15">
      <c r="B6" s="56"/>
      <c r="C6" s="349" t="s">
        <v>30</v>
      </c>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57"/>
      <c r="AQ6" s="13"/>
      <c r="AR6" s="352" t="s">
        <v>44</v>
      </c>
      <c r="AS6" s="353"/>
      <c r="AT6" s="353"/>
      <c r="AU6" s="353"/>
      <c r="AV6" s="353"/>
      <c r="AW6" s="353"/>
      <c r="AX6" s="353"/>
      <c r="AY6" s="354"/>
      <c r="AZ6" s="354"/>
      <c r="BA6" s="354"/>
      <c r="BB6" s="354"/>
      <c r="BC6" s="354"/>
      <c r="BD6" s="354"/>
      <c r="BE6" s="354"/>
      <c r="BF6" s="354"/>
      <c r="BG6" s="354"/>
      <c r="BH6" s="354"/>
      <c r="BI6" s="354"/>
      <c r="BJ6" s="354"/>
      <c r="BK6" s="354"/>
      <c r="BL6" s="354"/>
      <c r="BM6" s="354"/>
      <c r="BN6" s="355"/>
    </row>
    <row r="7" spans="2:67" ht="11.25" customHeight="1" thickBot="1" x14ac:dyDescent="0.2">
      <c r="B7" s="58"/>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59"/>
      <c r="AQ7" s="13"/>
      <c r="AR7" s="286"/>
      <c r="AS7" s="287"/>
      <c r="AT7" s="287"/>
      <c r="AU7" s="287"/>
      <c r="AV7" s="287"/>
      <c r="AW7" s="287"/>
      <c r="AX7" s="287"/>
      <c r="AY7" s="356"/>
      <c r="AZ7" s="356"/>
      <c r="BA7" s="356"/>
      <c r="BB7" s="356"/>
      <c r="BC7" s="356"/>
      <c r="BD7" s="356"/>
      <c r="BE7" s="356"/>
      <c r="BF7" s="356"/>
      <c r="BG7" s="356"/>
      <c r="BH7" s="356"/>
      <c r="BI7" s="356"/>
      <c r="BJ7" s="356"/>
      <c r="BK7" s="356"/>
      <c r="BL7" s="356"/>
      <c r="BM7" s="356"/>
      <c r="BN7" s="357"/>
    </row>
    <row r="8" spans="2:67" ht="11.25" customHeight="1" x14ac:dyDescent="0.15">
      <c r="B8" s="60"/>
      <c r="C8" s="43"/>
      <c r="D8" s="43"/>
      <c r="E8" s="43"/>
      <c r="F8" s="43"/>
      <c r="AP8" s="61"/>
      <c r="AQ8" s="13"/>
      <c r="AR8" s="286"/>
      <c r="AS8" s="287"/>
      <c r="AT8" s="287"/>
      <c r="AU8" s="287"/>
      <c r="AV8" s="287"/>
      <c r="AW8" s="287"/>
      <c r="AX8" s="287"/>
      <c r="AY8" s="356"/>
      <c r="AZ8" s="356"/>
      <c r="BA8" s="356"/>
      <c r="BB8" s="356"/>
      <c r="BC8" s="356"/>
      <c r="BD8" s="356"/>
      <c r="BE8" s="356"/>
      <c r="BF8" s="356"/>
      <c r="BG8" s="356"/>
      <c r="BH8" s="356"/>
      <c r="BI8" s="356"/>
      <c r="BJ8" s="356"/>
      <c r="BK8" s="356"/>
      <c r="BL8" s="356"/>
      <c r="BM8" s="356"/>
      <c r="BN8" s="357"/>
    </row>
    <row r="9" spans="2:67" ht="11.25" customHeight="1" x14ac:dyDescent="0.15">
      <c r="B9" s="60"/>
      <c r="C9" s="284" t="s">
        <v>31</v>
      </c>
      <c r="D9" s="284"/>
      <c r="E9" s="284"/>
      <c r="F9" s="284"/>
      <c r="H9" s="285"/>
      <c r="I9" s="285"/>
      <c r="J9" s="285"/>
      <c r="K9" s="285"/>
      <c r="L9" s="285"/>
      <c r="M9" s="285"/>
      <c r="N9" s="285"/>
      <c r="O9" s="285"/>
      <c r="P9" s="285"/>
      <c r="Q9" s="285"/>
      <c r="R9" s="44"/>
      <c r="S9" s="44"/>
      <c r="T9" s="44"/>
      <c r="U9" s="44"/>
      <c r="V9" s="44"/>
      <c r="W9" s="44"/>
      <c r="X9" s="44"/>
      <c r="Y9" s="44"/>
      <c r="Z9" s="44"/>
      <c r="AA9" s="44"/>
      <c r="AB9" s="44"/>
      <c r="AC9" s="44"/>
      <c r="AD9" s="44"/>
      <c r="AE9" s="44"/>
      <c r="AF9" s="44"/>
      <c r="AP9" s="61"/>
      <c r="AQ9" s="13"/>
      <c r="AR9" s="286" t="s">
        <v>24</v>
      </c>
      <c r="AS9" s="287"/>
      <c r="AT9" s="287"/>
      <c r="AU9" s="287"/>
      <c r="AV9" s="287"/>
      <c r="AW9" s="287"/>
      <c r="AX9" s="287"/>
      <c r="AY9" s="288"/>
      <c r="AZ9" s="288"/>
      <c r="BA9" s="288"/>
      <c r="BB9" s="288"/>
      <c r="BC9" s="288"/>
      <c r="BD9" s="288"/>
      <c r="BE9" s="288"/>
      <c r="BF9" s="288"/>
      <c r="BG9" s="288"/>
      <c r="BH9" s="288"/>
      <c r="BI9" s="288"/>
      <c r="BJ9" s="288"/>
      <c r="BK9" s="288"/>
      <c r="BL9" s="288"/>
      <c r="BM9" s="288"/>
      <c r="BN9" s="289"/>
    </row>
    <row r="10" spans="2:67" ht="11.25" customHeight="1" x14ac:dyDescent="0.15">
      <c r="B10" s="60"/>
      <c r="C10" s="284"/>
      <c r="D10" s="284"/>
      <c r="E10" s="284"/>
      <c r="F10" s="284"/>
      <c r="H10" s="285"/>
      <c r="I10" s="285"/>
      <c r="J10" s="285"/>
      <c r="K10" s="285"/>
      <c r="L10" s="285"/>
      <c r="M10" s="285"/>
      <c r="N10" s="285"/>
      <c r="O10" s="285"/>
      <c r="P10" s="285"/>
      <c r="Q10" s="285"/>
      <c r="R10" s="44"/>
      <c r="S10" s="44"/>
      <c r="T10" s="44"/>
      <c r="U10" s="44"/>
      <c r="V10" s="44"/>
      <c r="W10" s="44"/>
      <c r="X10" s="44"/>
      <c r="Y10" s="44"/>
      <c r="Z10" s="44"/>
      <c r="AA10" s="44"/>
      <c r="AB10" s="44"/>
      <c r="AC10" s="44"/>
      <c r="AD10" s="44"/>
      <c r="AE10" s="44"/>
      <c r="AF10" s="44"/>
      <c r="AP10" s="61"/>
      <c r="AQ10" s="13"/>
      <c r="AR10" s="286"/>
      <c r="AS10" s="287"/>
      <c r="AT10" s="287"/>
      <c r="AU10" s="287"/>
      <c r="AV10" s="287"/>
      <c r="AW10" s="287"/>
      <c r="AX10" s="287"/>
      <c r="AY10" s="288"/>
      <c r="AZ10" s="288"/>
      <c r="BA10" s="288"/>
      <c r="BB10" s="288"/>
      <c r="BC10" s="288"/>
      <c r="BD10" s="288"/>
      <c r="BE10" s="288"/>
      <c r="BF10" s="288"/>
      <c r="BG10" s="288"/>
      <c r="BH10" s="288"/>
      <c r="BI10" s="288"/>
      <c r="BJ10" s="288"/>
      <c r="BK10" s="288"/>
      <c r="BL10" s="288"/>
      <c r="BM10" s="288"/>
      <c r="BN10" s="289"/>
    </row>
    <row r="11" spans="2:67" ht="11.25" customHeight="1" x14ac:dyDescent="0.15">
      <c r="B11" s="62"/>
      <c r="C11" s="290" t="s">
        <v>49</v>
      </c>
      <c r="D11" s="290"/>
      <c r="E11" s="290"/>
      <c r="F11" s="290"/>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P11" s="61"/>
      <c r="AQ11" s="13"/>
      <c r="AR11" s="286"/>
      <c r="AS11" s="287"/>
      <c r="AT11" s="287"/>
      <c r="AU11" s="287"/>
      <c r="AV11" s="287"/>
      <c r="AW11" s="287"/>
      <c r="AX11" s="287"/>
      <c r="AY11" s="288"/>
      <c r="AZ11" s="288"/>
      <c r="BA11" s="288"/>
      <c r="BB11" s="288"/>
      <c r="BC11" s="288"/>
      <c r="BD11" s="288"/>
      <c r="BE11" s="288"/>
      <c r="BF11" s="288"/>
      <c r="BG11" s="288"/>
      <c r="BH11" s="288"/>
      <c r="BI11" s="288"/>
      <c r="BJ11" s="288"/>
      <c r="BK11" s="288"/>
      <c r="BL11" s="288"/>
      <c r="BM11" s="288"/>
      <c r="BN11" s="289"/>
    </row>
    <row r="12" spans="2:67" ht="11.25" customHeight="1" x14ac:dyDescent="0.15">
      <c r="B12" s="62"/>
      <c r="C12" s="290"/>
      <c r="D12" s="290"/>
      <c r="E12" s="290"/>
      <c r="F12" s="290"/>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P12" s="61"/>
      <c r="AQ12" s="13"/>
      <c r="AR12" s="286" t="s">
        <v>29</v>
      </c>
      <c r="AS12" s="287"/>
      <c r="AT12" s="287"/>
      <c r="AU12" s="287"/>
      <c r="AV12" s="287"/>
      <c r="AW12" s="287"/>
      <c r="AX12" s="287"/>
      <c r="AY12" s="316"/>
      <c r="AZ12" s="316"/>
      <c r="BA12" s="316"/>
      <c r="BB12" s="316"/>
      <c r="BC12" s="316"/>
      <c r="BD12" s="316"/>
      <c r="BE12" s="316"/>
      <c r="BF12" s="316"/>
      <c r="BG12" s="316"/>
      <c r="BH12" s="316"/>
      <c r="BI12" s="316"/>
      <c r="BJ12" s="316"/>
      <c r="BK12" s="316"/>
      <c r="BL12" s="316"/>
      <c r="BM12" s="316"/>
      <c r="BN12" s="317"/>
    </row>
    <row r="13" spans="2:67" ht="11.25" customHeight="1" x14ac:dyDescent="0.15">
      <c r="B13" s="62"/>
      <c r="C13" s="92"/>
      <c r="D13" s="92"/>
      <c r="E13" s="93"/>
      <c r="F13" s="93"/>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P13" s="61"/>
      <c r="AQ13" s="13"/>
      <c r="AR13" s="286"/>
      <c r="AS13" s="287"/>
      <c r="AT13" s="287"/>
      <c r="AU13" s="287"/>
      <c r="AV13" s="287"/>
      <c r="AW13" s="287"/>
      <c r="AX13" s="287"/>
      <c r="AY13" s="316"/>
      <c r="AZ13" s="316"/>
      <c r="BA13" s="316"/>
      <c r="BB13" s="316"/>
      <c r="BC13" s="316"/>
      <c r="BD13" s="316"/>
      <c r="BE13" s="316"/>
      <c r="BF13" s="316"/>
      <c r="BG13" s="316"/>
      <c r="BH13" s="316"/>
      <c r="BI13" s="316"/>
      <c r="BJ13" s="316"/>
      <c r="BK13" s="316"/>
      <c r="BL13" s="316"/>
      <c r="BM13" s="316"/>
      <c r="BN13" s="317"/>
    </row>
    <row r="14" spans="2:67" ht="11.25" customHeight="1" thickBot="1" x14ac:dyDescent="0.2">
      <c r="B14" s="60"/>
      <c r="C14" s="290" t="s">
        <v>47</v>
      </c>
      <c r="D14" s="290"/>
      <c r="E14" s="290"/>
      <c r="F14" s="29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P14" s="61"/>
      <c r="AQ14" s="13"/>
      <c r="AR14" s="314"/>
      <c r="AS14" s="315"/>
      <c r="AT14" s="315"/>
      <c r="AU14" s="315"/>
      <c r="AV14" s="315"/>
      <c r="AW14" s="315"/>
      <c r="AX14" s="315"/>
      <c r="AY14" s="318"/>
      <c r="AZ14" s="318"/>
      <c r="BA14" s="318"/>
      <c r="BB14" s="318"/>
      <c r="BC14" s="318"/>
      <c r="BD14" s="318"/>
      <c r="BE14" s="318"/>
      <c r="BF14" s="318"/>
      <c r="BG14" s="318"/>
      <c r="BH14" s="318"/>
      <c r="BI14" s="318"/>
      <c r="BJ14" s="318"/>
      <c r="BK14" s="318"/>
      <c r="BL14" s="318"/>
      <c r="BM14" s="318"/>
      <c r="BN14" s="319"/>
    </row>
    <row r="15" spans="2:67" ht="11.25" customHeight="1" thickTop="1" thickBot="1" x14ac:dyDescent="0.2">
      <c r="B15" s="60"/>
      <c r="C15" s="290"/>
      <c r="D15" s="290"/>
      <c r="E15" s="290"/>
      <c r="F15" s="29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P15" s="61"/>
      <c r="AQ15" s="13"/>
      <c r="AR15" s="69"/>
      <c r="AS15" s="69"/>
      <c r="AT15" s="69"/>
      <c r="AU15" s="69"/>
      <c r="AV15" s="69"/>
      <c r="AW15" s="69"/>
      <c r="AX15" s="69"/>
      <c r="AY15" s="70"/>
      <c r="AZ15" s="70"/>
      <c r="BA15" s="70"/>
      <c r="BB15" s="70"/>
      <c r="BC15" s="70"/>
      <c r="BD15" s="70"/>
      <c r="BE15" s="70"/>
      <c r="BF15" s="70"/>
      <c r="BG15" s="70"/>
      <c r="BH15" s="70"/>
      <c r="BI15" s="70"/>
      <c r="BJ15" s="70"/>
      <c r="BK15" s="70"/>
      <c r="BL15" s="70"/>
      <c r="BM15" s="70"/>
      <c r="BN15" s="70"/>
    </row>
    <row r="16" spans="2:67" ht="10.5" customHeight="1" thickTop="1" x14ac:dyDescent="0.15">
      <c r="B16" s="62"/>
      <c r="C16" s="92"/>
      <c r="D16" s="92"/>
      <c r="E16" s="93"/>
      <c r="F16" s="93"/>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P16" s="61"/>
      <c r="AQ16" s="13"/>
      <c r="AR16" s="321" t="s">
        <v>22</v>
      </c>
      <c r="AS16" s="322"/>
      <c r="AT16" s="327"/>
      <c r="AU16" s="328"/>
      <c r="AV16" s="328"/>
      <c r="AW16" s="328"/>
      <c r="AX16" s="328"/>
      <c r="AY16" s="328"/>
      <c r="AZ16" s="328"/>
      <c r="BA16" s="328"/>
      <c r="BB16" s="328"/>
      <c r="BC16" s="328"/>
      <c r="BD16" s="331" t="s">
        <v>25</v>
      </c>
      <c r="BE16" s="332"/>
      <c r="BF16" s="335"/>
      <c r="BG16" s="336"/>
      <c r="BH16" s="336"/>
      <c r="BI16" s="336"/>
      <c r="BJ16" s="336"/>
      <c r="BK16" s="336"/>
      <c r="BL16" s="336"/>
      <c r="BM16" s="339" t="s">
        <v>23</v>
      </c>
      <c r="BN16" s="340"/>
    </row>
    <row r="17" spans="1:74" ht="10.5" customHeight="1" x14ac:dyDescent="0.15">
      <c r="B17" s="63"/>
      <c r="C17" s="290" t="s">
        <v>48</v>
      </c>
      <c r="D17" s="290"/>
      <c r="E17" s="290"/>
      <c r="F17" s="290"/>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13"/>
      <c r="AL17" s="13"/>
      <c r="AM17" s="13"/>
      <c r="AN17" s="13"/>
      <c r="AO17" s="13"/>
      <c r="AP17" s="64"/>
      <c r="AQ17" s="13"/>
      <c r="AR17" s="323"/>
      <c r="AS17" s="324"/>
      <c r="AT17" s="329"/>
      <c r="AU17" s="330"/>
      <c r="AV17" s="330"/>
      <c r="AW17" s="330"/>
      <c r="AX17" s="330"/>
      <c r="AY17" s="330"/>
      <c r="AZ17" s="330"/>
      <c r="BA17" s="330"/>
      <c r="BB17" s="330"/>
      <c r="BC17" s="330"/>
      <c r="BD17" s="333"/>
      <c r="BE17" s="334"/>
      <c r="BF17" s="337"/>
      <c r="BG17" s="338"/>
      <c r="BH17" s="338"/>
      <c r="BI17" s="338"/>
      <c r="BJ17" s="338"/>
      <c r="BK17" s="338"/>
      <c r="BL17" s="338"/>
      <c r="BM17" s="341"/>
      <c r="BN17" s="342"/>
    </row>
    <row r="18" spans="1:74" ht="10.5" customHeight="1" x14ac:dyDescent="0.15">
      <c r="A18" s="13"/>
      <c r="B18" s="65"/>
      <c r="C18" s="290"/>
      <c r="D18" s="290"/>
      <c r="E18" s="290"/>
      <c r="F18" s="290"/>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13"/>
      <c r="AL18" s="13"/>
      <c r="AM18" s="13"/>
      <c r="AN18" s="13"/>
      <c r="AO18" s="13"/>
      <c r="AP18" s="64"/>
      <c r="AQ18" s="13"/>
      <c r="AR18" s="323"/>
      <c r="AS18" s="324"/>
      <c r="AT18" s="276" t="s">
        <v>12</v>
      </c>
      <c r="AU18" s="277"/>
      <c r="AV18" s="277"/>
      <c r="AW18" s="277"/>
      <c r="AX18" s="278"/>
      <c r="AY18" s="291" t="s">
        <v>13</v>
      </c>
      <c r="AZ18" s="292"/>
      <c r="BA18" s="292"/>
      <c r="BB18" s="292"/>
      <c r="BC18" s="292"/>
      <c r="BD18" s="292"/>
      <c r="BE18" s="293"/>
      <c r="BF18" s="297"/>
      <c r="BG18" s="298"/>
      <c r="BH18" s="298"/>
      <c r="BI18" s="298"/>
      <c r="BJ18" s="298"/>
      <c r="BK18" s="298"/>
      <c r="BL18" s="298"/>
      <c r="BM18" s="298"/>
      <c r="BN18" s="299"/>
    </row>
    <row r="19" spans="1:74" ht="10.5" customHeight="1" x14ac:dyDescent="0.15">
      <c r="A19" s="13"/>
      <c r="B19" s="65"/>
      <c r="C19" s="45"/>
      <c r="D19" s="45"/>
      <c r="E19" s="45"/>
      <c r="F19" s="91"/>
      <c r="G19" s="91"/>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13"/>
      <c r="AL19" s="13"/>
      <c r="AM19" s="13"/>
      <c r="AN19" s="13"/>
      <c r="AO19" s="13"/>
      <c r="AP19" s="64"/>
      <c r="AQ19" s="13"/>
      <c r="AR19" s="323"/>
      <c r="AS19" s="324"/>
      <c r="AT19" s="279"/>
      <c r="AU19" s="280"/>
      <c r="AV19" s="280"/>
      <c r="AW19" s="280"/>
      <c r="AX19" s="281"/>
      <c r="AY19" s="294"/>
      <c r="AZ19" s="295"/>
      <c r="BA19" s="295"/>
      <c r="BB19" s="295"/>
      <c r="BC19" s="295"/>
      <c r="BD19" s="295"/>
      <c r="BE19" s="296"/>
      <c r="BF19" s="300"/>
      <c r="BG19" s="301"/>
      <c r="BH19" s="301"/>
      <c r="BI19" s="301"/>
      <c r="BJ19" s="301"/>
      <c r="BK19" s="301"/>
      <c r="BL19" s="301"/>
      <c r="BM19" s="301"/>
      <c r="BN19" s="302"/>
    </row>
    <row r="20" spans="1:74" ht="10.5" customHeight="1" x14ac:dyDescent="0.2">
      <c r="A20" s="13"/>
      <c r="B20" s="65"/>
      <c r="C20" s="282" t="s">
        <v>84</v>
      </c>
      <c r="D20" s="282"/>
      <c r="E20" s="282"/>
      <c r="F20" s="282"/>
      <c r="G20" s="282"/>
      <c r="H20" s="282"/>
      <c r="I20" s="282"/>
      <c r="J20" s="282"/>
      <c r="K20" s="282"/>
      <c r="L20" s="282"/>
      <c r="M20" s="282"/>
      <c r="N20" s="282"/>
      <c r="O20" s="282"/>
      <c r="P20" s="282"/>
      <c r="Q20" s="282"/>
      <c r="R20" s="283"/>
      <c r="S20" s="283"/>
      <c r="T20" s="283"/>
      <c r="U20" s="283"/>
      <c r="V20" s="283"/>
      <c r="W20" s="283"/>
      <c r="X20" s="283"/>
      <c r="Y20" s="283"/>
      <c r="Z20" s="283"/>
      <c r="AA20" s="283"/>
      <c r="AB20" s="283"/>
      <c r="AC20" s="283"/>
      <c r="AD20" s="283"/>
      <c r="AE20" s="13"/>
      <c r="AF20" s="13"/>
      <c r="AG20" s="13"/>
      <c r="AH20" s="13"/>
      <c r="AI20" s="13"/>
      <c r="AJ20" s="13"/>
      <c r="AK20" s="13"/>
      <c r="AL20" s="13"/>
      <c r="AM20" s="13"/>
      <c r="AN20" s="13"/>
      <c r="AO20" s="13"/>
      <c r="AP20" s="64"/>
      <c r="AQ20" s="13"/>
      <c r="AR20" s="323"/>
      <c r="AS20" s="324"/>
      <c r="AT20" s="303" t="s">
        <v>11</v>
      </c>
      <c r="AU20" s="304"/>
      <c r="AV20" s="304"/>
      <c r="AW20" s="304"/>
      <c r="AX20" s="305"/>
      <c r="AY20" s="116" ph="1"/>
      <c r="AZ20" s="309"/>
      <c r="BA20" s="310"/>
      <c r="BB20" s="310"/>
      <c r="BC20" s="310"/>
      <c r="BD20" s="310"/>
      <c r="BE20" s="310"/>
      <c r="BF20" s="310"/>
      <c r="BG20" s="310"/>
      <c r="BH20" s="310"/>
      <c r="BI20" s="310"/>
      <c r="BJ20" s="310"/>
      <c r="BK20" s="310"/>
      <c r="BL20" s="310"/>
      <c r="BM20" s="310"/>
      <c r="BN20" s="311"/>
    </row>
    <row r="21" spans="1:74" ht="10.5" customHeight="1" thickBot="1" x14ac:dyDescent="0.2">
      <c r="A21" s="13"/>
      <c r="B21" s="65"/>
      <c r="C21" s="282"/>
      <c r="D21" s="282"/>
      <c r="E21" s="282"/>
      <c r="F21" s="282"/>
      <c r="G21" s="282"/>
      <c r="H21" s="282"/>
      <c r="I21" s="282"/>
      <c r="J21" s="282"/>
      <c r="K21" s="282"/>
      <c r="L21" s="282"/>
      <c r="M21" s="282"/>
      <c r="N21" s="282"/>
      <c r="O21" s="282"/>
      <c r="P21" s="282"/>
      <c r="Q21" s="282"/>
      <c r="R21" s="283"/>
      <c r="S21" s="283"/>
      <c r="T21" s="283"/>
      <c r="U21" s="283"/>
      <c r="V21" s="283"/>
      <c r="W21" s="283"/>
      <c r="X21" s="283"/>
      <c r="Y21" s="283"/>
      <c r="Z21" s="283"/>
      <c r="AA21" s="283"/>
      <c r="AB21" s="283"/>
      <c r="AC21" s="283"/>
      <c r="AD21" s="283"/>
      <c r="AE21" s="13"/>
      <c r="AF21" s="13"/>
      <c r="AG21" s="13"/>
      <c r="AH21" s="13"/>
      <c r="AI21" s="13"/>
      <c r="AJ21" s="13"/>
      <c r="AK21" s="13"/>
      <c r="AL21" s="13"/>
      <c r="AM21" s="13"/>
      <c r="AN21" s="13"/>
      <c r="AO21" s="13"/>
      <c r="AP21" s="64"/>
      <c r="AQ21" s="13"/>
      <c r="AR21" s="325"/>
      <c r="AS21" s="326"/>
      <c r="AT21" s="306"/>
      <c r="AU21" s="307"/>
      <c r="AV21" s="307"/>
      <c r="AW21" s="307"/>
      <c r="AX21" s="308"/>
      <c r="AY21" s="117" ph="1"/>
      <c r="AZ21" s="312"/>
      <c r="BA21" s="312"/>
      <c r="BB21" s="312"/>
      <c r="BC21" s="312"/>
      <c r="BD21" s="312"/>
      <c r="BE21" s="312"/>
      <c r="BF21" s="312"/>
      <c r="BG21" s="312"/>
      <c r="BH21" s="312"/>
      <c r="BI21" s="312"/>
      <c r="BJ21" s="312"/>
      <c r="BK21" s="312"/>
      <c r="BL21" s="312"/>
      <c r="BM21" s="312"/>
      <c r="BN21" s="313"/>
    </row>
    <row r="22" spans="1:74" ht="10.5" customHeight="1" thickTop="1" x14ac:dyDescent="0.15">
      <c r="A22" s="13"/>
      <c r="B22" s="65"/>
      <c r="C22" s="45"/>
      <c r="D22" s="271" t="s">
        <v>27</v>
      </c>
      <c r="E22" s="271"/>
      <c r="F22" s="271"/>
      <c r="G22" s="273"/>
      <c r="H22" s="273"/>
      <c r="I22" s="273"/>
      <c r="J22" s="273"/>
      <c r="K22" s="273"/>
      <c r="L22" s="273"/>
      <c r="M22" s="273"/>
      <c r="N22" s="273"/>
      <c r="O22" s="273"/>
      <c r="P22" s="271" t="s">
        <v>28</v>
      </c>
      <c r="Q22" s="271"/>
      <c r="R22" s="271"/>
      <c r="S22" s="273"/>
      <c r="T22" s="273"/>
      <c r="U22" s="273"/>
      <c r="V22" s="273"/>
      <c r="W22" s="273"/>
      <c r="X22" s="273"/>
      <c r="Y22" s="273"/>
      <c r="Z22" s="273"/>
      <c r="AA22" s="273"/>
      <c r="AB22" s="46"/>
      <c r="AC22" s="46"/>
      <c r="AD22" s="46"/>
      <c r="AE22" s="46"/>
      <c r="AF22" s="46"/>
      <c r="AG22" s="13"/>
      <c r="AH22" s="13"/>
      <c r="AI22" s="13"/>
      <c r="AJ22" s="13"/>
      <c r="AK22" s="13"/>
      <c r="AL22" s="13"/>
      <c r="AM22" s="13"/>
      <c r="AN22" s="13"/>
      <c r="AO22" s="13"/>
      <c r="AP22" s="64"/>
      <c r="AQ22" s="13"/>
    </row>
    <row r="23" spans="1:74" ht="10.5" customHeight="1" thickBot="1" x14ac:dyDescent="0.2">
      <c r="A23" s="13"/>
      <c r="B23" s="66"/>
      <c r="C23" s="67"/>
      <c r="D23" s="272"/>
      <c r="E23" s="272"/>
      <c r="F23" s="272"/>
      <c r="G23" s="274"/>
      <c r="H23" s="274"/>
      <c r="I23" s="274"/>
      <c r="J23" s="274"/>
      <c r="K23" s="274"/>
      <c r="L23" s="274"/>
      <c r="M23" s="274"/>
      <c r="N23" s="274"/>
      <c r="O23" s="274"/>
      <c r="P23" s="272"/>
      <c r="Q23" s="272"/>
      <c r="R23" s="272"/>
      <c r="S23" s="274"/>
      <c r="T23" s="274"/>
      <c r="U23" s="274"/>
      <c r="V23" s="274"/>
      <c r="W23" s="274"/>
      <c r="X23" s="274"/>
      <c r="Y23" s="274"/>
      <c r="Z23" s="274"/>
      <c r="AA23" s="274"/>
      <c r="AB23" s="67"/>
      <c r="AC23" s="67"/>
      <c r="AD23" s="67"/>
      <c r="AE23" s="67"/>
      <c r="AF23" s="67"/>
      <c r="AG23" s="67"/>
      <c r="AH23" s="67"/>
      <c r="AI23" s="67"/>
      <c r="AJ23" s="67"/>
      <c r="AK23" s="67"/>
      <c r="AL23" s="67"/>
      <c r="AM23" s="67"/>
      <c r="AN23" s="67"/>
      <c r="AO23" s="67"/>
      <c r="AP23" s="68"/>
      <c r="AQ23" s="13"/>
    </row>
    <row r="24" spans="1:74" ht="8.25" customHeight="1" thickTop="1" thickBo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74" ht="19.5" customHeight="1" thickTop="1" x14ac:dyDescent="0.15">
      <c r="B25" s="71" t="s">
        <v>0</v>
      </c>
      <c r="C25" s="266" t="s">
        <v>41</v>
      </c>
      <c r="D25" s="266"/>
      <c r="E25" s="266"/>
      <c r="F25" s="266"/>
      <c r="G25" s="266"/>
      <c r="H25" s="266"/>
      <c r="I25" s="266"/>
      <c r="J25" s="266"/>
      <c r="K25" s="266"/>
      <c r="L25" s="72"/>
      <c r="M25" s="73" t="s">
        <v>1</v>
      </c>
      <c r="N25" s="266" t="s">
        <v>35</v>
      </c>
      <c r="O25" s="266"/>
      <c r="P25" s="266"/>
      <c r="Q25" s="266"/>
      <c r="R25" s="266"/>
      <c r="S25" s="266"/>
      <c r="T25" s="266"/>
      <c r="U25" s="266"/>
      <c r="V25" s="266"/>
      <c r="W25" s="72"/>
      <c r="X25" s="73" t="s">
        <v>2</v>
      </c>
      <c r="Y25" s="266" t="s">
        <v>36</v>
      </c>
      <c r="Z25" s="266"/>
      <c r="AA25" s="266"/>
      <c r="AB25" s="266"/>
      <c r="AC25" s="266"/>
      <c r="AD25" s="266"/>
      <c r="AE25" s="266"/>
      <c r="AF25" s="266"/>
      <c r="AG25" s="266"/>
      <c r="AH25" s="74"/>
      <c r="AI25" s="75" t="s">
        <v>3</v>
      </c>
      <c r="AJ25" s="266" t="s">
        <v>43</v>
      </c>
      <c r="AK25" s="266"/>
      <c r="AL25" s="266"/>
      <c r="AM25" s="266"/>
      <c r="AN25" s="266"/>
      <c r="AO25" s="266"/>
      <c r="AP25" s="266"/>
      <c r="AQ25" s="266"/>
      <c r="AR25" s="266"/>
      <c r="AS25" s="72"/>
      <c r="AT25" s="76" t="s">
        <v>4</v>
      </c>
      <c r="AU25" s="266" t="s">
        <v>5</v>
      </c>
      <c r="AV25" s="267"/>
      <c r="AW25" s="267"/>
      <c r="AX25" s="267"/>
      <c r="AY25" s="267"/>
      <c r="AZ25" s="267"/>
      <c r="BA25" s="267"/>
      <c r="BB25" s="267"/>
      <c r="BC25" s="72"/>
      <c r="BD25" s="76" t="s">
        <v>6</v>
      </c>
      <c r="BE25" s="266" t="s">
        <v>36</v>
      </c>
      <c r="BF25" s="266"/>
      <c r="BG25" s="266"/>
      <c r="BH25" s="266"/>
      <c r="BI25" s="266"/>
      <c r="BJ25" s="266"/>
      <c r="BK25" s="266"/>
      <c r="BL25" s="266"/>
      <c r="BM25" s="266"/>
      <c r="BN25" s="77"/>
    </row>
    <row r="26" spans="1:74" ht="19.5" customHeight="1" x14ac:dyDescent="0.15">
      <c r="B26" s="78"/>
      <c r="C26" s="268" t="s">
        <v>40</v>
      </c>
      <c r="D26" s="268"/>
      <c r="E26" s="268"/>
      <c r="F26" s="268"/>
      <c r="G26" s="268"/>
      <c r="H26" s="268"/>
      <c r="I26" s="268"/>
      <c r="J26" s="268"/>
      <c r="K26" s="268"/>
      <c r="L26" s="14"/>
      <c r="M26" s="15"/>
      <c r="N26" s="269" t="s">
        <v>38</v>
      </c>
      <c r="O26" s="269"/>
      <c r="P26" s="269"/>
      <c r="Q26" s="269"/>
      <c r="R26" s="269"/>
      <c r="S26" s="269"/>
      <c r="T26" s="269"/>
      <c r="U26" s="269"/>
      <c r="V26" s="269"/>
      <c r="W26" s="14"/>
      <c r="X26" s="16"/>
      <c r="Y26" s="269" t="s">
        <v>38</v>
      </c>
      <c r="Z26" s="269"/>
      <c r="AA26" s="269"/>
      <c r="AB26" s="269"/>
      <c r="AC26" s="269"/>
      <c r="AD26" s="269"/>
      <c r="AE26" s="269"/>
      <c r="AF26" s="269"/>
      <c r="AG26" s="269"/>
      <c r="AH26" s="17"/>
      <c r="AI26" s="120"/>
      <c r="AJ26" s="269" t="s">
        <v>42</v>
      </c>
      <c r="AK26" s="269"/>
      <c r="AL26" s="269"/>
      <c r="AM26" s="269"/>
      <c r="AN26" s="269"/>
      <c r="AO26" s="269"/>
      <c r="AP26" s="269"/>
      <c r="AQ26" s="269"/>
      <c r="AR26" s="269"/>
      <c r="AS26" s="120"/>
      <c r="AT26" s="50"/>
      <c r="AU26" s="270" t="s">
        <v>37</v>
      </c>
      <c r="AV26" s="270"/>
      <c r="AW26" s="270"/>
      <c r="AX26" s="270"/>
      <c r="AY26" s="270"/>
      <c r="AZ26" s="270"/>
      <c r="BA26" s="270"/>
      <c r="BB26" s="270"/>
      <c r="BC26" s="51"/>
      <c r="BD26" s="49"/>
      <c r="BE26" s="269" t="s">
        <v>39</v>
      </c>
      <c r="BF26" s="269"/>
      <c r="BG26" s="269"/>
      <c r="BH26" s="269"/>
      <c r="BI26" s="269"/>
      <c r="BJ26" s="269"/>
      <c r="BK26" s="269"/>
      <c r="BL26" s="269"/>
      <c r="BM26" s="269"/>
      <c r="BN26" s="79"/>
    </row>
    <row r="27" spans="1:74" ht="9" customHeight="1" x14ac:dyDescent="0.15">
      <c r="B27" s="80"/>
      <c r="C27" s="19"/>
      <c r="D27" s="19"/>
      <c r="E27" s="19"/>
      <c r="F27" s="19"/>
      <c r="G27" s="19"/>
      <c r="H27" s="19"/>
      <c r="I27" s="19"/>
      <c r="J27" s="19"/>
      <c r="K27" s="19"/>
      <c r="L27" s="20"/>
      <c r="M27" s="21"/>
      <c r="N27" s="19"/>
      <c r="O27" s="19"/>
      <c r="P27" s="19"/>
      <c r="Q27" s="19"/>
      <c r="R27" s="19"/>
      <c r="S27" s="19"/>
      <c r="T27" s="19"/>
      <c r="U27" s="19"/>
      <c r="V27" s="19"/>
      <c r="W27" s="20"/>
      <c r="X27" s="119"/>
      <c r="Y27" s="19"/>
      <c r="Z27" s="19"/>
      <c r="AA27" s="19"/>
      <c r="AB27" s="19"/>
      <c r="AC27" s="19"/>
      <c r="AD27" s="19"/>
      <c r="AE27" s="19"/>
      <c r="AF27" s="19"/>
      <c r="AG27" s="19"/>
      <c r="AH27" s="20"/>
      <c r="AI27" s="18"/>
      <c r="AJ27" s="19"/>
      <c r="AK27" s="19"/>
      <c r="AL27" s="19"/>
      <c r="AM27" s="19"/>
      <c r="AN27" s="19"/>
      <c r="AO27" s="19"/>
      <c r="AP27" s="19"/>
      <c r="AQ27" s="19"/>
      <c r="AR27" s="19"/>
      <c r="AS27" s="20"/>
      <c r="AT27" s="21"/>
      <c r="AU27" s="19"/>
      <c r="AV27" s="19"/>
      <c r="AW27" s="19"/>
      <c r="AX27" s="19"/>
      <c r="AY27" s="19"/>
      <c r="AZ27" s="19"/>
      <c r="BA27" s="19"/>
      <c r="BB27" s="19"/>
      <c r="BC27" s="19"/>
      <c r="BD27" s="21"/>
      <c r="BE27" s="19"/>
      <c r="BF27" s="19"/>
      <c r="BG27" s="19"/>
      <c r="BH27" s="19"/>
      <c r="BI27" s="19"/>
      <c r="BJ27" s="19"/>
      <c r="BK27" s="19"/>
      <c r="BL27" s="19"/>
      <c r="BM27" s="19"/>
      <c r="BN27" s="81"/>
    </row>
    <row r="28" spans="1:74" ht="15.75" customHeight="1" x14ac:dyDescent="0.15">
      <c r="B28" s="243"/>
      <c r="C28" s="244"/>
      <c r="D28" s="244"/>
      <c r="E28" s="244"/>
      <c r="F28" s="244"/>
      <c r="G28" s="244"/>
      <c r="H28" s="244"/>
      <c r="I28" s="244"/>
      <c r="J28" s="244"/>
      <c r="K28" s="244"/>
      <c r="L28" s="245"/>
      <c r="M28" s="249"/>
      <c r="N28" s="244"/>
      <c r="O28" s="244"/>
      <c r="P28" s="244"/>
      <c r="Q28" s="244"/>
      <c r="R28" s="244"/>
      <c r="S28" s="244"/>
      <c r="T28" s="244"/>
      <c r="U28" s="244"/>
      <c r="V28" s="244"/>
      <c r="W28" s="245"/>
      <c r="X28" s="251">
        <f>+M28+BD28</f>
        <v>0</v>
      </c>
      <c r="Y28" s="252"/>
      <c r="Z28" s="252"/>
      <c r="AA28" s="252"/>
      <c r="AB28" s="252"/>
      <c r="AC28" s="252"/>
      <c r="AD28" s="252"/>
      <c r="AE28" s="252"/>
      <c r="AF28" s="252"/>
      <c r="AG28" s="252"/>
      <c r="AH28" s="253"/>
      <c r="AI28" s="256">
        <f>BG42+BG44+BG46</f>
        <v>0</v>
      </c>
      <c r="AJ28" s="257"/>
      <c r="AK28" s="257"/>
      <c r="AL28" s="257"/>
      <c r="AM28" s="257"/>
      <c r="AN28" s="257"/>
      <c r="AO28" s="257"/>
      <c r="AP28" s="257"/>
      <c r="AQ28" s="257"/>
      <c r="AR28" s="257"/>
      <c r="AS28" s="258"/>
      <c r="AT28" s="262">
        <f>+BG43+BG45</f>
        <v>0</v>
      </c>
      <c r="AU28" s="252"/>
      <c r="AV28" s="252">
        <f>+AI28*0.05</f>
        <v>0</v>
      </c>
      <c r="AW28" s="252"/>
      <c r="AX28" s="252"/>
      <c r="AY28" s="252"/>
      <c r="AZ28" s="252"/>
      <c r="BA28" s="252"/>
      <c r="BB28" s="252"/>
      <c r="BC28" s="252"/>
      <c r="BD28" s="262">
        <f>+BG47</f>
        <v>0</v>
      </c>
      <c r="BE28" s="252"/>
      <c r="BF28" s="252"/>
      <c r="BG28" s="252"/>
      <c r="BH28" s="252"/>
      <c r="BI28" s="252"/>
      <c r="BJ28" s="252"/>
      <c r="BK28" s="252"/>
      <c r="BL28" s="252"/>
      <c r="BM28" s="252"/>
      <c r="BN28" s="264"/>
    </row>
    <row r="29" spans="1:74" ht="15.75" customHeight="1" thickBot="1" x14ac:dyDescent="0.2">
      <c r="B29" s="246"/>
      <c r="C29" s="247"/>
      <c r="D29" s="247"/>
      <c r="E29" s="247"/>
      <c r="F29" s="247"/>
      <c r="G29" s="247"/>
      <c r="H29" s="247"/>
      <c r="I29" s="247"/>
      <c r="J29" s="247"/>
      <c r="K29" s="247"/>
      <c r="L29" s="248"/>
      <c r="M29" s="250"/>
      <c r="N29" s="247"/>
      <c r="O29" s="247"/>
      <c r="P29" s="247"/>
      <c r="Q29" s="247"/>
      <c r="R29" s="247"/>
      <c r="S29" s="247"/>
      <c r="T29" s="247"/>
      <c r="U29" s="247"/>
      <c r="V29" s="247"/>
      <c r="W29" s="248"/>
      <c r="X29" s="254"/>
      <c r="Y29" s="254"/>
      <c r="Z29" s="254"/>
      <c r="AA29" s="254"/>
      <c r="AB29" s="254"/>
      <c r="AC29" s="254"/>
      <c r="AD29" s="254"/>
      <c r="AE29" s="254"/>
      <c r="AF29" s="254"/>
      <c r="AG29" s="254"/>
      <c r="AH29" s="255"/>
      <c r="AI29" s="259"/>
      <c r="AJ29" s="260"/>
      <c r="AK29" s="260"/>
      <c r="AL29" s="260"/>
      <c r="AM29" s="260"/>
      <c r="AN29" s="260"/>
      <c r="AO29" s="260"/>
      <c r="AP29" s="260"/>
      <c r="AQ29" s="260"/>
      <c r="AR29" s="260"/>
      <c r="AS29" s="261"/>
      <c r="AT29" s="263"/>
      <c r="AU29" s="254"/>
      <c r="AV29" s="254"/>
      <c r="AW29" s="254"/>
      <c r="AX29" s="254"/>
      <c r="AY29" s="254"/>
      <c r="AZ29" s="254"/>
      <c r="BA29" s="254"/>
      <c r="BB29" s="254"/>
      <c r="BC29" s="254"/>
      <c r="BD29" s="263"/>
      <c r="BE29" s="254"/>
      <c r="BF29" s="254"/>
      <c r="BG29" s="254"/>
      <c r="BH29" s="254"/>
      <c r="BI29" s="254"/>
      <c r="BJ29" s="254"/>
      <c r="BK29" s="254"/>
      <c r="BL29" s="254"/>
      <c r="BM29" s="254"/>
      <c r="BN29" s="265"/>
    </row>
    <row r="30" spans="1:74" ht="28.5" customHeight="1" thickTop="1" thickBot="1" x14ac:dyDescent="0.25">
      <c r="B30" s="22" t="s">
        <v>15</v>
      </c>
      <c r="C30" s="23"/>
      <c r="D30" s="23"/>
      <c r="E30" s="23"/>
      <c r="F30" s="23"/>
      <c r="G30" s="23"/>
      <c r="H30" s="23"/>
      <c r="I30" s="23"/>
      <c r="J30" s="23"/>
      <c r="K30" s="23"/>
      <c r="L30" s="23"/>
      <c r="M30" s="23"/>
      <c r="N30" s="23"/>
      <c r="O30" s="23"/>
      <c r="P30" s="23"/>
      <c r="Q30" s="24"/>
      <c r="R30" s="23"/>
      <c r="S30" s="23"/>
      <c r="T30" s="23"/>
      <c r="U30" s="23"/>
      <c r="V30" s="23"/>
      <c r="W30" s="23"/>
      <c r="X30" s="23"/>
      <c r="Y30" s="23"/>
      <c r="Z30" s="23"/>
      <c r="AA30" s="23"/>
      <c r="AB30" s="23"/>
      <c r="AC30" s="23"/>
      <c r="AD30" s="23"/>
      <c r="AE30" s="23"/>
      <c r="AF30" s="23"/>
      <c r="AG30" s="23"/>
      <c r="AH30" s="23"/>
      <c r="AI30" s="25"/>
      <c r="AJ30" s="25"/>
      <c r="AK30" s="25"/>
      <c r="AL30" s="25"/>
      <c r="AM30" s="25"/>
      <c r="AN30" s="25"/>
      <c r="AO30" s="25"/>
      <c r="AP30" s="25"/>
      <c r="AQ30" s="25"/>
      <c r="AR30" s="25"/>
      <c r="AS30" s="25"/>
      <c r="AT30" s="26"/>
      <c r="AU30" s="27"/>
      <c r="AV30" s="27"/>
      <c r="AW30" s="27"/>
      <c r="AX30" s="27"/>
      <c r="AY30" s="27"/>
      <c r="AZ30" s="27"/>
      <c r="BA30" s="27"/>
      <c r="BB30" s="28"/>
      <c r="BC30" s="28"/>
      <c r="BD30" s="28"/>
      <c r="BE30" s="28"/>
      <c r="BF30" s="28"/>
      <c r="BG30" s="28"/>
      <c r="BH30" s="28"/>
      <c r="BI30" s="28"/>
      <c r="BJ30" s="28"/>
      <c r="BK30" s="28"/>
      <c r="BL30" s="28"/>
      <c r="BM30" s="28"/>
      <c r="BN30" s="28"/>
      <c r="BP30" s="8"/>
      <c r="BQ30" s="8"/>
      <c r="BR30" s="8"/>
      <c r="BS30" s="8"/>
      <c r="BT30" s="8"/>
      <c r="BU30" s="8"/>
      <c r="BV30" s="8"/>
    </row>
    <row r="31" spans="1:74" ht="24.75" customHeight="1" thickTop="1" thickBot="1" x14ac:dyDescent="0.25">
      <c r="A31" s="13"/>
      <c r="B31" s="82" t="s">
        <v>34</v>
      </c>
      <c r="C31" s="83"/>
      <c r="D31" s="83"/>
      <c r="E31" s="84"/>
      <c r="F31" s="85" t="s">
        <v>17</v>
      </c>
      <c r="G31" s="83"/>
      <c r="H31" s="83"/>
      <c r="I31" s="83"/>
      <c r="J31" s="83"/>
      <c r="K31" s="83"/>
      <c r="L31" s="83"/>
      <c r="M31" s="83"/>
      <c r="N31" s="83"/>
      <c r="O31" s="83"/>
      <c r="P31" s="83"/>
      <c r="Q31" s="83"/>
      <c r="R31" s="83"/>
      <c r="S31" s="83"/>
      <c r="T31" s="83"/>
      <c r="U31" s="83"/>
      <c r="V31" s="83"/>
      <c r="W31" s="83"/>
      <c r="X31" s="83"/>
      <c r="Y31" s="83"/>
      <c r="Z31" s="83"/>
      <c r="AA31" s="83"/>
      <c r="AB31" s="83"/>
      <c r="AC31" s="83"/>
      <c r="AD31" s="83"/>
      <c r="AE31" s="84"/>
      <c r="AF31" s="83"/>
      <c r="AG31" s="83"/>
      <c r="AH31" s="86"/>
      <c r="AI31" s="86"/>
      <c r="AJ31" s="86"/>
      <c r="AK31" s="228" t="s">
        <v>20</v>
      </c>
      <c r="AL31" s="229"/>
      <c r="AM31" s="229"/>
      <c r="AN31" s="229"/>
      <c r="AO31" s="229"/>
      <c r="AP31" s="229"/>
      <c r="AQ31" s="229"/>
      <c r="AR31" s="230"/>
      <c r="AS31" s="231" t="s">
        <v>50</v>
      </c>
      <c r="AT31" s="232"/>
      <c r="AU31" s="231" t="s">
        <v>51</v>
      </c>
      <c r="AV31" s="232"/>
      <c r="AW31" s="231" t="s">
        <v>10</v>
      </c>
      <c r="AX31" s="232"/>
      <c r="AY31" s="87" t="s">
        <v>18</v>
      </c>
      <c r="AZ31" s="86"/>
      <c r="BA31" s="88"/>
      <c r="BB31" s="88"/>
      <c r="BC31" s="89"/>
      <c r="BD31" s="88"/>
      <c r="BE31" s="88"/>
      <c r="BF31" s="89"/>
      <c r="BG31" s="88" t="s">
        <v>19</v>
      </c>
      <c r="BH31" s="88"/>
      <c r="BI31" s="88"/>
      <c r="BJ31" s="88"/>
      <c r="BK31" s="88"/>
      <c r="BL31" s="88"/>
      <c r="BM31" s="88"/>
      <c r="BN31" s="90"/>
      <c r="BO31" s="37"/>
      <c r="BP31" s="8"/>
      <c r="BQ31" s="8"/>
      <c r="BR31" s="8"/>
      <c r="BS31" s="8"/>
      <c r="BT31" s="8"/>
      <c r="BU31" s="8"/>
      <c r="BV31" s="8"/>
    </row>
    <row r="32" spans="1:74" ht="25.5" customHeight="1" x14ac:dyDescent="0.25">
      <c r="B32" s="216"/>
      <c r="C32" s="217"/>
      <c r="D32" s="217"/>
      <c r="E32" s="218"/>
      <c r="F32" s="233"/>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5"/>
      <c r="AK32" s="236"/>
      <c r="AL32" s="237"/>
      <c r="AM32" s="237"/>
      <c r="AN32" s="237"/>
      <c r="AO32" s="237"/>
      <c r="AP32" s="237"/>
      <c r="AQ32" s="237"/>
      <c r="AR32" s="238"/>
      <c r="AS32" s="204"/>
      <c r="AT32" s="205"/>
      <c r="AU32" s="239"/>
      <c r="AV32" s="240"/>
      <c r="AW32" s="241"/>
      <c r="AX32" s="242"/>
      <c r="AY32" s="225"/>
      <c r="AZ32" s="226"/>
      <c r="BA32" s="226"/>
      <c r="BB32" s="226"/>
      <c r="BC32" s="226"/>
      <c r="BD32" s="226"/>
      <c r="BE32" s="226"/>
      <c r="BF32" s="227"/>
      <c r="BG32" s="192">
        <f t="shared" ref="BG32:BG38" si="0">+INT(AK32*AY32)</f>
        <v>0</v>
      </c>
      <c r="BH32" s="193"/>
      <c r="BI32" s="193"/>
      <c r="BJ32" s="193"/>
      <c r="BK32" s="193"/>
      <c r="BL32" s="193"/>
      <c r="BM32" s="193"/>
      <c r="BN32" s="194"/>
      <c r="BP32" s="8"/>
      <c r="BQ32" s="8"/>
      <c r="BR32" s="8"/>
      <c r="BS32" s="8"/>
      <c r="BT32" s="8"/>
      <c r="BU32" s="8"/>
      <c r="BV32" s="8"/>
    </row>
    <row r="33" spans="2:74" ht="25.5" customHeight="1" x14ac:dyDescent="0.25">
      <c r="B33" s="216"/>
      <c r="C33" s="217"/>
      <c r="D33" s="217"/>
      <c r="E33" s="218"/>
      <c r="F33" s="219"/>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1"/>
      <c r="AK33" s="222"/>
      <c r="AL33" s="223"/>
      <c r="AM33" s="223"/>
      <c r="AN33" s="223"/>
      <c r="AO33" s="223"/>
      <c r="AP33" s="223"/>
      <c r="AQ33" s="223"/>
      <c r="AR33" s="224"/>
      <c r="AS33" s="204"/>
      <c r="AT33" s="205"/>
      <c r="AU33" s="206"/>
      <c r="AV33" s="207"/>
      <c r="AW33" s="204"/>
      <c r="AX33" s="205"/>
      <c r="AY33" s="189"/>
      <c r="AZ33" s="190"/>
      <c r="BA33" s="190"/>
      <c r="BB33" s="190"/>
      <c r="BC33" s="190"/>
      <c r="BD33" s="190"/>
      <c r="BE33" s="190"/>
      <c r="BF33" s="191"/>
      <c r="BG33" s="192">
        <f t="shared" si="0"/>
        <v>0</v>
      </c>
      <c r="BH33" s="193"/>
      <c r="BI33" s="193"/>
      <c r="BJ33" s="193"/>
      <c r="BK33" s="193"/>
      <c r="BL33" s="193"/>
      <c r="BM33" s="193"/>
      <c r="BN33" s="194"/>
      <c r="BP33" s="8"/>
      <c r="BQ33" s="8"/>
      <c r="BR33" s="8"/>
      <c r="BS33" s="8"/>
      <c r="BT33" s="8"/>
      <c r="BU33" s="8"/>
      <c r="BV33" s="8"/>
    </row>
    <row r="34" spans="2:74" ht="25.5" customHeight="1" x14ac:dyDescent="0.25">
      <c r="B34" s="216"/>
      <c r="C34" s="217"/>
      <c r="D34" s="217"/>
      <c r="E34" s="218"/>
      <c r="F34" s="219"/>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1"/>
      <c r="AK34" s="222"/>
      <c r="AL34" s="223"/>
      <c r="AM34" s="223"/>
      <c r="AN34" s="223"/>
      <c r="AO34" s="223"/>
      <c r="AP34" s="223"/>
      <c r="AQ34" s="223"/>
      <c r="AR34" s="224"/>
      <c r="AS34" s="204" t="s">
        <v>55</v>
      </c>
      <c r="AT34" s="205"/>
      <c r="AU34" s="206"/>
      <c r="AV34" s="207"/>
      <c r="AW34" s="204"/>
      <c r="AX34" s="205"/>
      <c r="AY34" s="189"/>
      <c r="AZ34" s="190"/>
      <c r="BA34" s="190"/>
      <c r="BB34" s="190"/>
      <c r="BC34" s="190"/>
      <c r="BD34" s="190"/>
      <c r="BE34" s="190"/>
      <c r="BF34" s="191"/>
      <c r="BG34" s="192">
        <f t="shared" si="0"/>
        <v>0</v>
      </c>
      <c r="BH34" s="193"/>
      <c r="BI34" s="193"/>
      <c r="BJ34" s="193"/>
      <c r="BK34" s="193"/>
      <c r="BL34" s="193"/>
      <c r="BM34" s="193"/>
      <c r="BN34" s="194"/>
      <c r="BP34" s="8"/>
      <c r="BQ34" s="8"/>
      <c r="BR34" s="8"/>
      <c r="BS34" s="8"/>
      <c r="BT34" s="8"/>
      <c r="BU34" s="8"/>
      <c r="BV34" s="8"/>
    </row>
    <row r="35" spans="2:74" ht="25.5" customHeight="1" x14ac:dyDescent="0.25">
      <c r="B35" s="216"/>
      <c r="C35" s="217"/>
      <c r="D35" s="217"/>
      <c r="E35" s="218"/>
      <c r="F35" s="219"/>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1"/>
      <c r="AK35" s="222"/>
      <c r="AL35" s="223"/>
      <c r="AM35" s="223"/>
      <c r="AN35" s="223"/>
      <c r="AO35" s="223"/>
      <c r="AP35" s="223"/>
      <c r="AQ35" s="223"/>
      <c r="AR35" s="224"/>
      <c r="AS35" s="204" t="s">
        <v>55</v>
      </c>
      <c r="AT35" s="205"/>
      <c r="AU35" s="206"/>
      <c r="AV35" s="207"/>
      <c r="AW35" s="204"/>
      <c r="AX35" s="205"/>
      <c r="AY35" s="189"/>
      <c r="AZ35" s="190"/>
      <c r="BA35" s="190"/>
      <c r="BB35" s="190"/>
      <c r="BC35" s="190"/>
      <c r="BD35" s="190"/>
      <c r="BE35" s="190"/>
      <c r="BF35" s="191"/>
      <c r="BG35" s="192">
        <f t="shared" si="0"/>
        <v>0</v>
      </c>
      <c r="BH35" s="193"/>
      <c r="BI35" s="193"/>
      <c r="BJ35" s="193"/>
      <c r="BK35" s="193"/>
      <c r="BL35" s="193"/>
      <c r="BM35" s="193"/>
      <c r="BN35" s="194"/>
      <c r="BP35" s="8"/>
      <c r="BQ35" s="8"/>
      <c r="BR35" s="8"/>
      <c r="BS35" s="8"/>
      <c r="BT35" s="8"/>
      <c r="BU35" s="8"/>
      <c r="BV35" s="8"/>
    </row>
    <row r="36" spans="2:74" ht="25.5" customHeight="1" x14ac:dyDescent="0.25">
      <c r="B36" s="216"/>
      <c r="C36" s="217"/>
      <c r="D36" s="217"/>
      <c r="E36" s="218"/>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1"/>
      <c r="AK36" s="222"/>
      <c r="AL36" s="223"/>
      <c r="AM36" s="223"/>
      <c r="AN36" s="223"/>
      <c r="AO36" s="223"/>
      <c r="AP36" s="223"/>
      <c r="AQ36" s="223"/>
      <c r="AR36" s="224"/>
      <c r="AS36" s="204" t="s">
        <v>55</v>
      </c>
      <c r="AT36" s="205"/>
      <c r="AU36" s="206"/>
      <c r="AV36" s="207"/>
      <c r="AW36" s="204"/>
      <c r="AX36" s="205"/>
      <c r="AY36" s="189"/>
      <c r="AZ36" s="190"/>
      <c r="BA36" s="190"/>
      <c r="BB36" s="190"/>
      <c r="BC36" s="190"/>
      <c r="BD36" s="190"/>
      <c r="BE36" s="190"/>
      <c r="BF36" s="191"/>
      <c r="BG36" s="192">
        <f t="shared" si="0"/>
        <v>0</v>
      </c>
      <c r="BH36" s="193"/>
      <c r="BI36" s="193"/>
      <c r="BJ36" s="193"/>
      <c r="BK36" s="193"/>
      <c r="BL36" s="193"/>
      <c r="BM36" s="193"/>
      <c r="BN36" s="194"/>
      <c r="BP36" s="8"/>
      <c r="BQ36" s="8"/>
      <c r="BR36" s="8"/>
      <c r="BS36" s="8"/>
      <c r="BT36" s="8"/>
      <c r="BU36" s="8"/>
      <c r="BV36" s="8"/>
    </row>
    <row r="37" spans="2:74" ht="25.5" customHeight="1" x14ac:dyDescent="0.25">
      <c r="B37" s="216"/>
      <c r="C37" s="217"/>
      <c r="D37" s="217"/>
      <c r="E37" s="218"/>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1"/>
      <c r="AK37" s="222"/>
      <c r="AL37" s="223"/>
      <c r="AM37" s="223"/>
      <c r="AN37" s="223"/>
      <c r="AO37" s="223"/>
      <c r="AP37" s="223"/>
      <c r="AQ37" s="223"/>
      <c r="AR37" s="224"/>
      <c r="AS37" s="204" t="s">
        <v>55</v>
      </c>
      <c r="AT37" s="205"/>
      <c r="AU37" s="206"/>
      <c r="AV37" s="207"/>
      <c r="AW37" s="204"/>
      <c r="AX37" s="205"/>
      <c r="AY37" s="189"/>
      <c r="AZ37" s="190"/>
      <c r="BA37" s="190"/>
      <c r="BB37" s="190"/>
      <c r="BC37" s="190"/>
      <c r="BD37" s="190"/>
      <c r="BE37" s="190"/>
      <c r="BF37" s="191"/>
      <c r="BG37" s="192">
        <f t="shared" si="0"/>
        <v>0</v>
      </c>
      <c r="BH37" s="193"/>
      <c r="BI37" s="193"/>
      <c r="BJ37" s="193"/>
      <c r="BK37" s="193"/>
      <c r="BL37" s="193"/>
      <c r="BM37" s="193"/>
      <c r="BN37" s="194"/>
      <c r="BP37" s="8"/>
      <c r="BQ37" s="8"/>
      <c r="BR37" s="8"/>
      <c r="BS37" s="8"/>
      <c r="BT37" s="8"/>
      <c r="BU37" s="8"/>
    </row>
    <row r="38" spans="2:74" ht="25.5" customHeight="1" x14ac:dyDescent="0.25">
      <c r="B38" s="216"/>
      <c r="C38" s="217"/>
      <c r="D38" s="217"/>
      <c r="E38" s="218"/>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1"/>
      <c r="AK38" s="222"/>
      <c r="AL38" s="223"/>
      <c r="AM38" s="223"/>
      <c r="AN38" s="223"/>
      <c r="AO38" s="223"/>
      <c r="AP38" s="223"/>
      <c r="AQ38" s="223"/>
      <c r="AR38" s="224"/>
      <c r="AS38" s="204" t="s">
        <v>55</v>
      </c>
      <c r="AT38" s="205"/>
      <c r="AU38" s="206"/>
      <c r="AV38" s="207"/>
      <c r="AW38" s="204"/>
      <c r="AX38" s="205"/>
      <c r="AY38" s="189"/>
      <c r="AZ38" s="190"/>
      <c r="BA38" s="190"/>
      <c r="BB38" s="190"/>
      <c r="BC38" s="190"/>
      <c r="BD38" s="190"/>
      <c r="BE38" s="190"/>
      <c r="BF38" s="191"/>
      <c r="BG38" s="192">
        <f t="shared" si="0"/>
        <v>0</v>
      </c>
      <c r="BH38" s="193"/>
      <c r="BI38" s="193"/>
      <c r="BJ38" s="193"/>
      <c r="BK38" s="193"/>
      <c r="BL38" s="193"/>
      <c r="BM38" s="193"/>
      <c r="BN38" s="194"/>
      <c r="BP38" s="8"/>
      <c r="BQ38" s="8"/>
      <c r="BR38" s="8"/>
      <c r="BS38" s="8"/>
      <c r="BT38" s="8"/>
      <c r="BU38" s="8"/>
    </row>
    <row r="39" spans="2:74" ht="25.5" customHeight="1" x14ac:dyDescent="0.25">
      <c r="B39" s="216"/>
      <c r="C39" s="217"/>
      <c r="D39" s="217"/>
      <c r="E39" s="218"/>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1"/>
      <c r="AK39" s="222"/>
      <c r="AL39" s="223"/>
      <c r="AM39" s="223"/>
      <c r="AN39" s="223"/>
      <c r="AO39" s="223"/>
      <c r="AP39" s="223"/>
      <c r="AQ39" s="223"/>
      <c r="AR39" s="224"/>
      <c r="AS39" s="204" t="s">
        <v>55</v>
      </c>
      <c r="AT39" s="205"/>
      <c r="AU39" s="206"/>
      <c r="AV39" s="207"/>
      <c r="AW39" s="204"/>
      <c r="AX39" s="205"/>
      <c r="AY39" s="189"/>
      <c r="AZ39" s="190"/>
      <c r="BA39" s="190"/>
      <c r="BB39" s="190"/>
      <c r="BC39" s="190"/>
      <c r="BD39" s="190"/>
      <c r="BE39" s="190"/>
      <c r="BF39" s="191"/>
      <c r="BG39" s="192"/>
      <c r="BH39" s="193"/>
      <c r="BI39" s="193"/>
      <c r="BJ39" s="193"/>
      <c r="BK39" s="193"/>
      <c r="BL39" s="193"/>
      <c r="BM39" s="193"/>
      <c r="BN39" s="194"/>
      <c r="BP39" s="8"/>
      <c r="BQ39" s="8"/>
      <c r="BR39" s="8"/>
      <c r="BS39" s="8"/>
      <c r="BT39" s="8"/>
      <c r="BU39" s="8"/>
    </row>
    <row r="40" spans="2:74" ht="25.5" customHeight="1" x14ac:dyDescent="0.25">
      <c r="B40" s="216"/>
      <c r="C40" s="217"/>
      <c r="D40" s="217"/>
      <c r="E40" s="218"/>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1"/>
      <c r="AK40" s="222"/>
      <c r="AL40" s="223"/>
      <c r="AM40" s="223"/>
      <c r="AN40" s="223"/>
      <c r="AO40" s="223"/>
      <c r="AP40" s="223"/>
      <c r="AQ40" s="223"/>
      <c r="AR40" s="224"/>
      <c r="AS40" s="204" t="s">
        <v>55</v>
      </c>
      <c r="AT40" s="205"/>
      <c r="AU40" s="206"/>
      <c r="AV40" s="207"/>
      <c r="AW40" s="204"/>
      <c r="AX40" s="205"/>
      <c r="AY40" s="189"/>
      <c r="AZ40" s="190"/>
      <c r="BA40" s="190"/>
      <c r="BB40" s="190"/>
      <c r="BC40" s="190"/>
      <c r="BD40" s="190"/>
      <c r="BE40" s="190"/>
      <c r="BF40" s="191"/>
      <c r="BG40" s="192">
        <f>+INT(AK40*AY40)</f>
        <v>0</v>
      </c>
      <c r="BH40" s="193"/>
      <c r="BI40" s="193"/>
      <c r="BJ40" s="193"/>
      <c r="BK40" s="193"/>
      <c r="BL40" s="193"/>
      <c r="BM40" s="193"/>
      <c r="BN40" s="194"/>
      <c r="BP40" s="8"/>
      <c r="BQ40" s="8"/>
      <c r="BR40" s="8"/>
      <c r="BS40" s="8"/>
      <c r="BT40" s="8"/>
      <c r="BU40" s="8"/>
    </row>
    <row r="41" spans="2:74" ht="25.5" customHeight="1" thickBot="1" x14ac:dyDescent="0.3">
      <c r="B41" s="195"/>
      <c r="C41" s="196"/>
      <c r="D41" s="196"/>
      <c r="E41" s="197"/>
      <c r="F41" s="198"/>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200"/>
      <c r="AK41" s="201"/>
      <c r="AL41" s="202"/>
      <c r="AM41" s="202"/>
      <c r="AN41" s="202"/>
      <c r="AO41" s="202"/>
      <c r="AP41" s="202"/>
      <c r="AQ41" s="202"/>
      <c r="AR41" s="203"/>
      <c r="AS41" s="204" t="s">
        <v>55</v>
      </c>
      <c r="AT41" s="205"/>
      <c r="AU41" s="206"/>
      <c r="AV41" s="207"/>
      <c r="AW41" s="208"/>
      <c r="AX41" s="209"/>
      <c r="AY41" s="210"/>
      <c r="AZ41" s="211"/>
      <c r="BA41" s="211"/>
      <c r="BB41" s="211"/>
      <c r="BC41" s="211"/>
      <c r="BD41" s="211"/>
      <c r="BE41" s="211"/>
      <c r="BF41" s="212"/>
      <c r="BG41" s="213">
        <f>+INT(AK41*AY41)</f>
        <v>0</v>
      </c>
      <c r="BH41" s="214"/>
      <c r="BI41" s="214"/>
      <c r="BJ41" s="214"/>
      <c r="BK41" s="214"/>
      <c r="BL41" s="214"/>
      <c r="BM41" s="214"/>
      <c r="BN41" s="215"/>
      <c r="BP41" s="8"/>
      <c r="BQ41" s="8"/>
      <c r="BR41" s="8"/>
      <c r="BS41" s="8"/>
      <c r="BT41" s="8"/>
      <c r="BU41" s="8"/>
    </row>
    <row r="42" spans="2:74" ht="25.5" customHeight="1" thickTop="1" x14ac:dyDescent="0.2">
      <c r="B42" s="167" t="s">
        <v>83</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94"/>
      <c r="AV42" s="169" t="s">
        <v>79</v>
      </c>
      <c r="AW42" s="170"/>
      <c r="AX42" s="170"/>
      <c r="AY42" s="170"/>
      <c r="AZ42" s="170"/>
      <c r="BA42" s="170"/>
      <c r="BB42" s="170"/>
      <c r="BC42" s="170"/>
      <c r="BD42" s="170"/>
      <c r="BE42" s="170"/>
      <c r="BF42" s="171"/>
      <c r="BG42" s="172">
        <f>+SUMIF(AU32:AV41,"=8%",BG32:BN41)</f>
        <v>0</v>
      </c>
      <c r="BH42" s="173"/>
      <c r="BI42" s="173"/>
      <c r="BJ42" s="173"/>
      <c r="BK42" s="173"/>
      <c r="BL42" s="173"/>
      <c r="BM42" s="173"/>
      <c r="BN42" s="174"/>
      <c r="BP42" s="8"/>
      <c r="BQ42" s="8"/>
      <c r="BR42" s="8"/>
      <c r="BS42" s="8"/>
      <c r="BT42" s="8"/>
      <c r="BU42" s="8"/>
    </row>
    <row r="43" spans="2:74" ht="25.5" customHeight="1" thickBot="1" x14ac:dyDescent="0.25">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95"/>
      <c r="AV43" s="175" t="s">
        <v>80</v>
      </c>
      <c r="AW43" s="176"/>
      <c r="AX43" s="176"/>
      <c r="AY43" s="176"/>
      <c r="AZ43" s="176"/>
      <c r="BA43" s="176"/>
      <c r="BB43" s="176"/>
      <c r="BC43" s="177">
        <v>0.08</v>
      </c>
      <c r="BD43" s="177"/>
      <c r="BE43" s="177"/>
      <c r="BF43" s="178"/>
      <c r="BG43" s="151">
        <f>+ROUNDDOWN(BG42*BC43,0)</f>
        <v>0</v>
      </c>
      <c r="BH43" s="151"/>
      <c r="BI43" s="151"/>
      <c r="BJ43" s="151"/>
      <c r="BK43" s="151"/>
      <c r="BL43" s="151"/>
      <c r="BM43" s="151"/>
      <c r="BN43" s="152"/>
      <c r="BP43" s="8"/>
      <c r="BQ43" s="8"/>
      <c r="BR43" s="8"/>
      <c r="BS43" s="8"/>
      <c r="BT43" s="8"/>
      <c r="BU43" s="8"/>
    </row>
    <row r="44" spans="2:74" ht="25.5" customHeight="1" x14ac:dyDescent="0.2">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95"/>
      <c r="AV44" s="179" t="s">
        <v>52</v>
      </c>
      <c r="AW44" s="180"/>
      <c r="AX44" s="180"/>
      <c r="AY44" s="180"/>
      <c r="AZ44" s="180"/>
      <c r="BA44" s="180"/>
      <c r="BB44" s="180"/>
      <c r="BC44" s="180"/>
      <c r="BD44" s="180"/>
      <c r="BE44" s="180"/>
      <c r="BF44" s="181"/>
      <c r="BG44" s="182">
        <f>+SUMIF(AU32:AV41,"=10%",BG32:BN41)</f>
        <v>0</v>
      </c>
      <c r="BH44" s="183"/>
      <c r="BI44" s="183"/>
      <c r="BJ44" s="183"/>
      <c r="BK44" s="183"/>
      <c r="BL44" s="183"/>
      <c r="BM44" s="183"/>
      <c r="BN44" s="184"/>
      <c r="BP44" s="8"/>
      <c r="BQ44" s="8"/>
      <c r="BR44" s="8"/>
      <c r="BS44" s="8"/>
      <c r="BT44" s="8"/>
      <c r="BU44" s="8"/>
    </row>
    <row r="45" spans="2:74" ht="25.5" customHeight="1" thickBot="1" x14ac:dyDescent="0.25">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95"/>
      <c r="AV45" s="185" t="s">
        <v>46</v>
      </c>
      <c r="AW45" s="186"/>
      <c r="AX45" s="186"/>
      <c r="AY45" s="186"/>
      <c r="AZ45" s="186"/>
      <c r="BA45" s="186"/>
      <c r="BB45" s="186"/>
      <c r="BC45" s="187">
        <v>0.1</v>
      </c>
      <c r="BD45" s="187"/>
      <c r="BE45" s="187"/>
      <c r="BF45" s="188"/>
      <c r="BG45" s="150">
        <f>+ROUNDDOWN(BG44*BC45,0)</f>
        <v>0</v>
      </c>
      <c r="BH45" s="151"/>
      <c r="BI45" s="151"/>
      <c r="BJ45" s="151"/>
      <c r="BK45" s="151"/>
      <c r="BL45" s="151"/>
      <c r="BM45" s="151"/>
      <c r="BN45" s="152"/>
      <c r="BP45" s="8"/>
      <c r="BQ45" s="8"/>
      <c r="BR45" s="8"/>
      <c r="BS45" s="8"/>
      <c r="BT45" s="8"/>
      <c r="BU45" s="8"/>
    </row>
    <row r="46" spans="2:74" ht="25.5" customHeight="1" thickBot="1" x14ac:dyDescent="0.25">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95"/>
      <c r="AV46" s="153" t="s">
        <v>53</v>
      </c>
      <c r="AW46" s="154"/>
      <c r="AX46" s="154"/>
      <c r="AY46" s="154"/>
      <c r="AZ46" s="154"/>
      <c r="BA46" s="154"/>
      <c r="BB46" s="154"/>
      <c r="BC46" s="154"/>
      <c r="BD46" s="154"/>
      <c r="BE46" s="154"/>
      <c r="BF46" s="155"/>
      <c r="BG46" s="156">
        <f>+SUM(BG32:BN41)-BG42-BG44</f>
        <v>0</v>
      </c>
      <c r="BH46" s="157"/>
      <c r="BI46" s="157"/>
      <c r="BJ46" s="157"/>
      <c r="BK46" s="157"/>
      <c r="BL46" s="157"/>
      <c r="BM46" s="157"/>
      <c r="BN46" s="158"/>
      <c r="BP46" s="8"/>
      <c r="BQ46" s="8"/>
      <c r="BR46" s="8"/>
      <c r="BS46" s="8"/>
      <c r="BT46" s="8"/>
      <c r="BU46" s="8"/>
    </row>
    <row r="47" spans="2:74" ht="25.5" customHeight="1" thickBot="1" x14ac:dyDescent="0.25">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95"/>
      <c r="AV47" s="159" t="s">
        <v>21</v>
      </c>
      <c r="AW47" s="160"/>
      <c r="AX47" s="160"/>
      <c r="AY47" s="160"/>
      <c r="AZ47" s="160"/>
      <c r="BA47" s="160"/>
      <c r="BB47" s="160"/>
      <c r="BC47" s="160"/>
      <c r="BD47" s="160"/>
      <c r="BE47" s="160"/>
      <c r="BF47" s="161"/>
      <c r="BG47" s="162">
        <f>+BG42+BG43+BG44+BG45+BG46</f>
        <v>0</v>
      </c>
      <c r="BH47" s="163"/>
      <c r="BI47" s="163"/>
      <c r="BJ47" s="163"/>
      <c r="BK47" s="163"/>
      <c r="BL47" s="163"/>
      <c r="BM47" s="163"/>
      <c r="BN47" s="164"/>
      <c r="BP47" s="8"/>
      <c r="BQ47" s="8"/>
      <c r="BR47" s="8"/>
      <c r="BS47" s="8"/>
      <c r="BT47" s="8"/>
      <c r="BU47" s="8"/>
    </row>
    <row r="48" spans="2:74" ht="25.5" customHeight="1" thickTop="1" x14ac:dyDescent="0.2">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95"/>
      <c r="AV48" s="52"/>
      <c r="AW48" s="52"/>
      <c r="AX48" s="52"/>
      <c r="AY48" s="52"/>
      <c r="AZ48" s="52"/>
      <c r="BA48" s="52"/>
      <c r="BB48" s="52"/>
      <c r="BC48" s="52"/>
      <c r="BD48" s="52"/>
      <c r="BE48" s="52"/>
      <c r="BF48" s="52"/>
      <c r="BG48" s="53"/>
      <c r="BH48" s="54"/>
      <c r="BI48" s="54"/>
      <c r="BJ48" s="54"/>
      <c r="BK48" s="54"/>
      <c r="BL48" s="54"/>
      <c r="BM48" s="54"/>
      <c r="BN48" s="54"/>
      <c r="BP48" s="8"/>
      <c r="BQ48" s="8"/>
      <c r="BR48" s="8"/>
      <c r="BS48" s="8"/>
      <c r="BT48" s="8"/>
      <c r="BU48" s="8"/>
    </row>
    <row r="49" spans="2:73" ht="28.5" customHeight="1" x14ac:dyDescent="0.2">
      <c r="B49" s="165" t="s">
        <v>63</v>
      </c>
      <c r="C49" s="165"/>
      <c r="D49" s="165"/>
      <c r="E49" s="165"/>
      <c r="F49" s="165"/>
      <c r="G49" s="165"/>
      <c r="H49" s="165"/>
      <c r="I49" s="165"/>
      <c r="J49" s="165"/>
      <c r="K49" s="165"/>
      <c r="L49" s="165"/>
      <c r="M49" s="165"/>
      <c r="N49" s="165"/>
      <c r="O49" s="165"/>
      <c r="P49" s="165"/>
      <c r="Q49" s="165"/>
      <c r="R49" s="165"/>
      <c r="S49" s="165"/>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166" t="s">
        <v>71</v>
      </c>
      <c r="AW49" s="166"/>
      <c r="AX49" s="166"/>
      <c r="AY49" s="166"/>
      <c r="AZ49" s="166"/>
      <c r="BA49" s="166"/>
      <c r="BB49" s="166"/>
      <c r="BC49" s="166"/>
      <c r="BD49" s="52"/>
      <c r="BE49" s="52"/>
      <c r="BF49" s="52"/>
      <c r="BG49" s="53"/>
      <c r="BH49" s="54"/>
      <c r="BI49" s="54"/>
      <c r="BJ49" s="54"/>
      <c r="BK49" s="54"/>
      <c r="BL49" s="54"/>
      <c r="BM49" s="54"/>
      <c r="BN49" s="54"/>
      <c r="BP49" s="8"/>
      <c r="BQ49" s="8"/>
      <c r="BR49" s="8"/>
      <c r="BS49" s="8"/>
      <c r="BT49" s="8"/>
      <c r="BU49" s="8"/>
    </row>
    <row r="50" spans="2:73" ht="25.5" customHeight="1" x14ac:dyDescent="0.15">
      <c r="B50" s="144" t="s">
        <v>70</v>
      </c>
      <c r="C50" s="144"/>
      <c r="D50" s="144"/>
      <c r="E50" s="144"/>
      <c r="F50" s="144"/>
      <c r="G50" s="144"/>
      <c r="H50" s="144"/>
      <c r="I50" s="144"/>
      <c r="J50" s="144"/>
      <c r="K50" s="145" t="s">
        <v>51</v>
      </c>
      <c r="L50" s="145"/>
      <c r="M50" s="114" t="s">
        <v>19</v>
      </c>
      <c r="N50" s="114"/>
      <c r="O50" s="114"/>
      <c r="P50" s="114"/>
      <c r="Q50" s="114"/>
      <c r="R50" s="114"/>
      <c r="S50" s="114"/>
      <c r="T50" s="13"/>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46" t="s">
        <v>73</v>
      </c>
      <c r="AW50" s="146"/>
      <c r="AX50" s="146"/>
      <c r="AY50" s="146"/>
      <c r="AZ50" s="146"/>
      <c r="BA50" s="146"/>
      <c r="BB50" s="147"/>
      <c r="BC50" s="118" t="s">
        <v>72</v>
      </c>
      <c r="BD50" s="109"/>
      <c r="BE50" s="109"/>
      <c r="BF50" s="109"/>
      <c r="BG50" s="109"/>
      <c r="BH50" s="109"/>
      <c r="BI50" s="109"/>
      <c r="BJ50" s="109"/>
      <c r="BK50" s="109"/>
      <c r="BL50" s="109"/>
      <c r="BM50" s="109"/>
      <c r="BN50" s="109"/>
    </row>
    <row r="51" spans="2:73" ht="25.5" customHeight="1" x14ac:dyDescent="0.15">
      <c r="B51" s="146"/>
      <c r="C51" s="146"/>
      <c r="D51" s="146"/>
      <c r="E51" s="147"/>
      <c r="F51" s="115" t="s">
        <v>57</v>
      </c>
      <c r="G51" s="148"/>
      <c r="H51" s="146"/>
      <c r="I51" s="146"/>
      <c r="J51" s="146"/>
      <c r="K51" s="128"/>
      <c r="L51" s="129"/>
      <c r="M51" s="149"/>
      <c r="N51" s="149"/>
      <c r="O51" s="149"/>
      <c r="P51" s="149"/>
      <c r="Q51" s="149"/>
      <c r="R51" s="149"/>
      <c r="S51" s="149"/>
      <c r="T51" s="113"/>
      <c r="U51" s="109"/>
      <c r="V51" s="109"/>
      <c r="W51" s="109"/>
      <c r="X51" s="109"/>
      <c r="Y51" s="109"/>
      <c r="Z51" s="109"/>
      <c r="AA51" s="109"/>
      <c r="AB51" s="105"/>
      <c r="AC51" s="105"/>
      <c r="AD51" s="105"/>
      <c r="AE51" s="105"/>
      <c r="AF51" s="105"/>
      <c r="AG51" s="105"/>
      <c r="AH51" s="105"/>
      <c r="AI51" s="105"/>
      <c r="AJ51" s="105"/>
      <c r="AK51" s="105"/>
      <c r="AL51" s="105"/>
      <c r="AM51" s="105"/>
      <c r="AN51" s="105"/>
      <c r="AO51" s="105"/>
      <c r="AP51" s="105"/>
      <c r="AQ51" s="105"/>
      <c r="AR51" s="105"/>
      <c r="AS51" s="105"/>
      <c r="AT51" s="105"/>
      <c r="AU51" s="105"/>
      <c r="AV51" s="146" t="s">
        <v>74</v>
      </c>
      <c r="AW51" s="146"/>
      <c r="AX51" s="146"/>
      <c r="AY51" s="146"/>
      <c r="AZ51" s="146"/>
      <c r="BA51" s="146"/>
      <c r="BB51" s="147"/>
      <c r="BC51" s="118" t="s">
        <v>72</v>
      </c>
      <c r="BD51" s="109"/>
      <c r="BE51" s="109"/>
      <c r="BF51" s="109"/>
      <c r="BG51" s="109"/>
      <c r="BH51" s="109"/>
      <c r="BI51" s="109"/>
      <c r="BJ51" s="109"/>
      <c r="BK51" s="109"/>
      <c r="BL51" s="109"/>
      <c r="BM51" s="109"/>
      <c r="BN51" s="109"/>
    </row>
    <row r="52" spans="2:73" ht="26.25" customHeight="1" x14ac:dyDescent="0.15">
      <c r="B52" s="127"/>
      <c r="C52" s="127"/>
      <c r="D52" s="127"/>
      <c r="E52" s="124"/>
      <c r="F52" s="115" t="s">
        <v>57</v>
      </c>
      <c r="G52" s="126"/>
      <c r="H52" s="127"/>
      <c r="I52" s="127"/>
      <c r="J52" s="127"/>
      <c r="K52" s="128"/>
      <c r="L52" s="129"/>
      <c r="M52" s="130"/>
      <c r="N52" s="130"/>
      <c r="O52" s="130"/>
      <c r="P52" s="130"/>
      <c r="Q52" s="130"/>
      <c r="R52" s="130"/>
      <c r="S52" s="130"/>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3"/>
      <c r="AQ52" s="103"/>
      <c r="AR52" s="103"/>
      <c r="AS52" s="103"/>
      <c r="AT52" s="103"/>
      <c r="AU52" s="103"/>
      <c r="AV52" s="103"/>
      <c r="AW52" s="111"/>
      <c r="AX52" s="111"/>
      <c r="AY52" s="102"/>
      <c r="AZ52" s="24"/>
      <c r="BA52" s="24"/>
      <c r="BB52" s="24"/>
      <c r="BC52" s="24"/>
      <c r="BD52" s="24"/>
      <c r="BE52" s="24"/>
      <c r="BF52" s="24"/>
      <c r="BG52" s="102"/>
      <c r="BH52" s="24"/>
      <c r="BI52" s="24"/>
      <c r="BJ52" s="24"/>
      <c r="BK52" s="24"/>
      <c r="BL52" s="24"/>
      <c r="BM52" s="24"/>
      <c r="BN52" s="24"/>
    </row>
    <row r="53" spans="2:73" ht="26.25" customHeight="1" x14ac:dyDescent="0.15">
      <c r="B53" s="127"/>
      <c r="C53" s="127"/>
      <c r="D53" s="127"/>
      <c r="E53" s="124"/>
      <c r="F53" s="115" t="s">
        <v>57</v>
      </c>
      <c r="G53" s="126"/>
      <c r="H53" s="127"/>
      <c r="I53" s="127"/>
      <c r="J53" s="127"/>
      <c r="K53" s="128"/>
      <c r="L53" s="129"/>
      <c r="M53" s="130"/>
      <c r="N53" s="130"/>
      <c r="O53" s="130"/>
      <c r="P53" s="130"/>
      <c r="Q53" s="130"/>
      <c r="R53" s="130"/>
      <c r="S53" s="130"/>
      <c r="T53" s="107"/>
      <c r="U53" s="107"/>
      <c r="V53" s="107"/>
      <c r="W53" s="107"/>
      <c r="X53" s="107"/>
      <c r="Y53" s="107"/>
      <c r="Z53" s="107"/>
      <c r="AA53" s="107"/>
      <c r="AB53" s="106"/>
      <c r="AC53" s="107"/>
      <c r="AD53" s="108"/>
      <c r="AE53" s="107"/>
      <c r="AF53" s="107"/>
      <c r="AG53" s="107"/>
      <c r="AH53" s="107"/>
      <c r="AI53" s="107"/>
      <c r="AJ53" s="107"/>
      <c r="AK53" s="107"/>
      <c r="AL53" s="107"/>
      <c r="AM53" s="107"/>
      <c r="AN53" s="107"/>
      <c r="AO53" s="107"/>
      <c r="AP53" s="104"/>
      <c r="AQ53" s="104"/>
      <c r="AR53" s="104"/>
      <c r="AS53" s="104"/>
      <c r="AT53" s="104"/>
      <c r="AU53" s="104"/>
      <c r="AV53" s="104"/>
      <c r="AW53" s="111"/>
      <c r="AX53" s="111"/>
      <c r="AY53" s="24"/>
      <c r="AZ53" s="24"/>
      <c r="BA53" s="24"/>
      <c r="BB53" s="24"/>
      <c r="BC53" s="24"/>
      <c r="BD53" s="24"/>
      <c r="BE53" s="24"/>
      <c r="BF53" s="24"/>
      <c r="BG53" s="24"/>
      <c r="BH53" s="24"/>
      <c r="BI53" s="24"/>
      <c r="BJ53" s="24"/>
      <c r="BK53" s="24"/>
      <c r="BL53" s="24"/>
      <c r="BM53" s="24"/>
      <c r="BN53" s="24"/>
    </row>
    <row r="54" spans="2:73" ht="26.25" customHeight="1" x14ac:dyDescent="0.15">
      <c r="B54" s="127"/>
      <c r="C54" s="127"/>
      <c r="D54" s="127"/>
      <c r="E54" s="124"/>
      <c r="F54" s="115" t="s">
        <v>57</v>
      </c>
      <c r="G54" s="126"/>
      <c r="H54" s="127"/>
      <c r="I54" s="127"/>
      <c r="J54" s="127"/>
      <c r="K54" s="128" t="s">
        <v>55</v>
      </c>
      <c r="L54" s="129"/>
      <c r="M54" s="130"/>
      <c r="N54" s="130"/>
      <c r="O54" s="130"/>
      <c r="P54" s="130"/>
      <c r="Q54" s="130"/>
      <c r="R54" s="130"/>
      <c r="S54" s="130"/>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3"/>
      <c r="AQ54" s="103"/>
      <c r="AR54" s="103"/>
      <c r="AS54" s="103"/>
      <c r="AT54" s="103"/>
      <c r="AU54" s="103"/>
      <c r="AV54" s="103"/>
      <c r="AW54" s="111"/>
      <c r="AX54" s="111"/>
      <c r="AY54" s="102"/>
      <c r="AZ54" s="24"/>
      <c r="BA54" s="24"/>
      <c r="BB54" s="24"/>
      <c r="BC54" s="24"/>
      <c r="BD54" s="24"/>
      <c r="BE54" s="24"/>
      <c r="BF54" s="24"/>
      <c r="BG54" s="102"/>
      <c r="BH54" s="24"/>
      <c r="BI54" s="24"/>
      <c r="BJ54" s="24"/>
      <c r="BK54" s="24"/>
      <c r="BL54" s="24"/>
      <c r="BM54" s="24"/>
      <c r="BN54" s="24"/>
    </row>
    <row r="55" spans="2:73" ht="26.25" customHeight="1" x14ac:dyDescent="0.2">
      <c r="B55" s="127"/>
      <c r="C55" s="127"/>
      <c r="D55" s="127"/>
      <c r="E55" s="124"/>
      <c r="F55" s="115" t="s">
        <v>57</v>
      </c>
      <c r="G55" s="126"/>
      <c r="H55" s="127"/>
      <c r="I55" s="127"/>
      <c r="J55" s="127"/>
      <c r="K55" s="128" t="s">
        <v>55</v>
      </c>
      <c r="L55" s="129"/>
      <c r="M55" s="130"/>
      <c r="N55" s="130"/>
      <c r="O55" s="130"/>
      <c r="P55" s="130"/>
      <c r="Q55" s="130"/>
      <c r="R55" s="130"/>
      <c r="S55" s="130"/>
      <c r="T55" s="131" t="s">
        <v>64</v>
      </c>
      <c r="U55" s="131"/>
      <c r="V55" s="131"/>
      <c r="W55" s="131"/>
      <c r="X55" s="131"/>
      <c r="Y55" s="131"/>
      <c r="Z55" s="131"/>
      <c r="AA55" s="131"/>
      <c r="AB55" s="131"/>
      <c r="AC55" s="131"/>
      <c r="AD55" s="131"/>
      <c r="AE55" s="132">
        <f>+SUMIF(K51:L60,"=8%",M51:S60)</f>
        <v>0</v>
      </c>
      <c r="AF55" s="133"/>
      <c r="AG55" s="133"/>
      <c r="AH55" s="133"/>
      <c r="AI55" s="133"/>
      <c r="AJ55" s="133"/>
      <c r="AK55" s="133"/>
      <c r="AL55" s="134"/>
      <c r="AM55" s="107"/>
      <c r="AN55" s="107"/>
      <c r="AO55" s="107"/>
      <c r="AP55" s="104"/>
      <c r="AQ55" s="104"/>
      <c r="AR55" s="104"/>
      <c r="AS55" s="104"/>
      <c r="AT55" s="104"/>
      <c r="AU55" s="104"/>
      <c r="AV55" s="104"/>
      <c r="AW55" s="111"/>
      <c r="AX55" s="111"/>
      <c r="AY55" s="24"/>
      <c r="AZ55" s="24"/>
      <c r="BA55" s="24"/>
      <c r="BB55" s="24"/>
      <c r="BC55" s="24"/>
      <c r="BD55" s="24"/>
      <c r="BE55" s="24"/>
      <c r="BF55" s="24"/>
      <c r="BG55" s="24"/>
      <c r="BH55" s="24"/>
      <c r="BI55" s="24"/>
      <c r="BJ55" s="24"/>
      <c r="BK55" s="24"/>
      <c r="BL55" s="24"/>
      <c r="BM55" s="24"/>
      <c r="BN55" s="24"/>
    </row>
    <row r="56" spans="2:73" ht="26.25" customHeight="1" x14ac:dyDescent="0.2">
      <c r="B56" s="127"/>
      <c r="C56" s="127"/>
      <c r="D56" s="127"/>
      <c r="E56" s="124"/>
      <c r="F56" s="115" t="s">
        <v>57</v>
      </c>
      <c r="G56" s="126"/>
      <c r="H56" s="127"/>
      <c r="I56" s="127"/>
      <c r="J56" s="127"/>
      <c r="K56" s="128" t="s">
        <v>55</v>
      </c>
      <c r="L56" s="129"/>
      <c r="M56" s="130"/>
      <c r="N56" s="130"/>
      <c r="O56" s="130"/>
      <c r="P56" s="130"/>
      <c r="Q56" s="130"/>
      <c r="R56" s="130"/>
      <c r="S56" s="130"/>
      <c r="T56" s="141" t="s">
        <v>69</v>
      </c>
      <c r="U56" s="142"/>
      <c r="V56" s="142"/>
      <c r="W56" s="142"/>
      <c r="X56" s="142"/>
      <c r="Y56" s="142"/>
      <c r="Z56" s="142"/>
      <c r="AA56" s="143">
        <v>0.08</v>
      </c>
      <c r="AB56" s="143"/>
      <c r="AC56" s="143"/>
      <c r="AD56" s="143"/>
      <c r="AE56" s="135">
        <f>+ROUNDDOWN(AE55*AA56,0)</f>
        <v>0</v>
      </c>
      <c r="AF56" s="136"/>
      <c r="AG56" s="136"/>
      <c r="AH56" s="136"/>
      <c r="AI56" s="136"/>
      <c r="AJ56" s="136"/>
      <c r="AK56" s="136"/>
      <c r="AL56" s="137"/>
      <c r="AM56" s="107"/>
      <c r="AN56" s="107"/>
      <c r="AO56" s="107"/>
      <c r="AP56" s="103"/>
      <c r="AQ56" s="103"/>
      <c r="AR56" s="103"/>
      <c r="AS56" s="103"/>
      <c r="AT56" s="103"/>
      <c r="AU56" s="103"/>
      <c r="AV56" s="103"/>
      <c r="AW56" s="111"/>
      <c r="AX56" s="111"/>
      <c r="AY56" s="102"/>
      <c r="AZ56" s="24"/>
      <c r="BA56" s="24"/>
      <c r="BB56" s="24"/>
      <c r="BC56" s="24"/>
      <c r="BD56" s="24"/>
      <c r="BE56" s="24"/>
      <c r="BF56" s="24"/>
      <c r="BG56" s="102"/>
      <c r="BH56" s="24"/>
      <c r="BI56" s="24"/>
      <c r="BJ56" s="24"/>
      <c r="BK56" s="24"/>
      <c r="BL56" s="24"/>
      <c r="BM56" s="24"/>
      <c r="BN56" s="24"/>
    </row>
    <row r="57" spans="2:73" ht="26.25" customHeight="1" x14ac:dyDescent="0.2">
      <c r="B57" s="127"/>
      <c r="C57" s="127"/>
      <c r="D57" s="127"/>
      <c r="E57" s="124"/>
      <c r="F57" s="115" t="s">
        <v>57</v>
      </c>
      <c r="G57" s="126"/>
      <c r="H57" s="127"/>
      <c r="I57" s="127"/>
      <c r="J57" s="127"/>
      <c r="K57" s="128" t="s">
        <v>55</v>
      </c>
      <c r="L57" s="129"/>
      <c r="M57" s="130"/>
      <c r="N57" s="130"/>
      <c r="O57" s="130"/>
      <c r="P57" s="130"/>
      <c r="Q57" s="130"/>
      <c r="R57" s="130"/>
      <c r="S57" s="130"/>
      <c r="T57" s="131" t="s">
        <v>66</v>
      </c>
      <c r="U57" s="131"/>
      <c r="V57" s="131"/>
      <c r="W57" s="131"/>
      <c r="X57" s="131"/>
      <c r="Y57" s="131"/>
      <c r="Z57" s="131"/>
      <c r="AA57" s="131"/>
      <c r="AB57" s="131"/>
      <c r="AC57" s="131"/>
      <c r="AD57" s="131"/>
      <c r="AE57" s="135">
        <f>+SUMIF(K51:L60,"=10%",M51:S60)</f>
        <v>0</v>
      </c>
      <c r="AF57" s="136"/>
      <c r="AG57" s="136"/>
      <c r="AH57" s="136"/>
      <c r="AI57" s="136"/>
      <c r="AJ57" s="136"/>
      <c r="AK57" s="136"/>
      <c r="AL57" s="137"/>
      <c r="AM57" s="107"/>
      <c r="AN57" s="107"/>
      <c r="AO57" s="107"/>
      <c r="AP57" s="104"/>
      <c r="AQ57" s="104"/>
      <c r="AR57" s="104"/>
      <c r="AS57" s="104"/>
      <c r="AT57" s="104"/>
      <c r="AU57" s="104"/>
      <c r="AV57" s="104"/>
      <c r="AW57" s="111"/>
      <c r="AX57" s="111"/>
      <c r="AY57" s="24"/>
      <c r="AZ57" s="24"/>
      <c r="BA57" s="24"/>
      <c r="BB57" s="24"/>
      <c r="BC57" s="24"/>
      <c r="BD57" s="24"/>
      <c r="BE57" s="24"/>
      <c r="BF57" s="24"/>
      <c r="BG57" s="24"/>
      <c r="BH57" s="24"/>
      <c r="BI57" s="24"/>
      <c r="BJ57" s="24"/>
      <c r="BK57" s="24"/>
      <c r="BL57" s="24"/>
      <c r="BM57" s="24"/>
      <c r="BN57" s="24"/>
    </row>
    <row r="58" spans="2:73" ht="26.25" customHeight="1" x14ac:dyDescent="0.2">
      <c r="B58" s="127"/>
      <c r="C58" s="127"/>
      <c r="D58" s="127"/>
      <c r="E58" s="124"/>
      <c r="F58" s="115" t="s">
        <v>57</v>
      </c>
      <c r="G58" s="126"/>
      <c r="H58" s="127"/>
      <c r="I58" s="127"/>
      <c r="J58" s="127"/>
      <c r="K58" s="128" t="s">
        <v>55</v>
      </c>
      <c r="L58" s="129"/>
      <c r="M58" s="130"/>
      <c r="N58" s="130"/>
      <c r="O58" s="130"/>
      <c r="P58" s="130"/>
      <c r="Q58" s="130"/>
      <c r="R58" s="130"/>
      <c r="S58" s="130"/>
      <c r="T58" s="139" t="s">
        <v>65</v>
      </c>
      <c r="U58" s="139"/>
      <c r="V58" s="139"/>
      <c r="W58" s="139"/>
      <c r="X58" s="139"/>
      <c r="Y58" s="139"/>
      <c r="Z58" s="139"/>
      <c r="AA58" s="140">
        <v>0.1</v>
      </c>
      <c r="AB58" s="140"/>
      <c r="AC58" s="140"/>
      <c r="AD58" s="140"/>
      <c r="AE58" s="135">
        <f>+ROUNDDOWN(AE57*AA58,0)</f>
        <v>0</v>
      </c>
      <c r="AF58" s="136"/>
      <c r="AG58" s="136"/>
      <c r="AH58" s="136"/>
      <c r="AI58" s="136"/>
      <c r="AJ58" s="136"/>
      <c r="AK58" s="136"/>
      <c r="AL58" s="137"/>
      <c r="AM58" s="107"/>
      <c r="AN58" s="107"/>
      <c r="AO58" s="107"/>
      <c r="AP58" s="103"/>
      <c r="AQ58" s="103"/>
      <c r="AR58" s="103"/>
      <c r="AS58" s="103"/>
      <c r="AT58" s="103"/>
      <c r="AU58" s="103"/>
      <c r="AV58" s="103"/>
      <c r="AW58" s="111"/>
      <c r="AX58" s="111"/>
      <c r="AY58" s="102"/>
      <c r="AZ58" s="24"/>
      <c r="BA58" s="24"/>
      <c r="BB58" s="24"/>
      <c r="BC58" s="24"/>
      <c r="BD58" s="24"/>
      <c r="BE58" s="24"/>
      <c r="BF58" s="24"/>
      <c r="BG58" s="102"/>
      <c r="BH58" s="24"/>
      <c r="BI58" s="24"/>
      <c r="BJ58" s="24"/>
      <c r="BK58" s="24"/>
      <c r="BL58" s="24"/>
      <c r="BM58" s="24"/>
      <c r="BN58" s="24"/>
    </row>
    <row r="59" spans="2:73" ht="26.25" customHeight="1" x14ac:dyDescent="0.2">
      <c r="B59" s="127"/>
      <c r="C59" s="127"/>
      <c r="D59" s="127"/>
      <c r="E59" s="124"/>
      <c r="F59" s="115" t="s">
        <v>57</v>
      </c>
      <c r="G59" s="126"/>
      <c r="H59" s="127"/>
      <c r="I59" s="127"/>
      <c r="J59" s="127"/>
      <c r="K59" s="128" t="s">
        <v>55</v>
      </c>
      <c r="L59" s="129"/>
      <c r="M59" s="130"/>
      <c r="N59" s="130"/>
      <c r="O59" s="130"/>
      <c r="P59" s="130"/>
      <c r="Q59" s="130"/>
      <c r="R59" s="130"/>
      <c r="S59" s="130"/>
      <c r="T59" s="138" t="s">
        <v>67</v>
      </c>
      <c r="U59" s="138"/>
      <c r="V59" s="138"/>
      <c r="W59" s="138"/>
      <c r="X59" s="138"/>
      <c r="Y59" s="138"/>
      <c r="Z59" s="138"/>
      <c r="AA59" s="138"/>
      <c r="AB59" s="138"/>
      <c r="AC59" s="138"/>
      <c r="AD59" s="138"/>
      <c r="AE59" s="135">
        <f>+SUM(M51:S60)-AE55-AE57</f>
        <v>0</v>
      </c>
      <c r="AF59" s="136"/>
      <c r="AG59" s="136"/>
      <c r="AH59" s="136"/>
      <c r="AI59" s="136"/>
      <c r="AJ59" s="136"/>
      <c r="AK59" s="136"/>
      <c r="AL59" s="137"/>
      <c r="AM59" s="107"/>
      <c r="AN59" s="107"/>
      <c r="AO59" s="107"/>
      <c r="AP59" s="104"/>
      <c r="AQ59" s="104"/>
      <c r="AR59" s="104"/>
      <c r="AS59" s="104"/>
      <c r="AT59" s="104"/>
      <c r="AU59" s="104"/>
      <c r="AV59" s="104"/>
      <c r="AW59" s="111"/>
      <c r="AX59" s="111"/>
      <c r="AY59" s="24"/>
      <c r="AZ59" s="24"/>
      <c r="BA59" s="24"/>
      <c r="BB59" s="24"/>
      <c r="BC59" s="24"/>
      <c r="BD59" s="24"/>
      <c r="BE59" s="24"/>
      <c r="BF59" s="24"/>
      <c r="BG59" s="24"/>
      <c r="BH59" s="24"/>
      <c r="BI59" s="24"/>
      <c r="BJ59" s="24"/>
      <c r="BK59" s="24"/>
      <c r="BL59" s="24"/>
      <c r="BM59" s="24"/>
      <c r="BN59" s="24"/>
    </row>
    <row r="60" spans="2:73" ht="26.25" customHeight="1" x14ac:dyDescent="0.2">
      <c r="B60" s="127"/>
      <c r="C60" s="127"/>
      <c r="D60" s="127"/>
      <c r="E60" s="124"/>
      <c r="F60" s="115" t="s">
        <v>57</v>
      </c>
      <c r="G60" s="126"/>
      <c r="H60" s="127"/>
      <c r="I60" s="127"/>
      <c r="J60" s="127"/>
      <c r="K60" s="128" t="s">
        <v>55</v>
      </c>
      <c r="L60" s="129"/>
      <c r="M60" s="130"/>
      <c r="N60" s="130"/>
      <c r="O60" s="130"/>
      <c r="P60" s="130"/>
      <c r="Q60" s="130"/>
      <c r="R60" s="130"/>
      <c r="S60" s="130"/>
      <c r="T60" s="131" t="s">
        <v>68</v>
      </c>
      <c r="U60" s="131"/>
      <c r="V60" s="131"/>
      <c r="W60" s="131"/>
      <c r="X60" s="131"/>
      <c r="Y60" s="131"/>
      <c r="Z60" s="131"/>
      <c r="AA60" s="131"/>
      <c r="AB60" s="131"/>
      <c r="AC60" s="131"/>
      <c r="AD60" s="131"/>
      <c r="AE60" s="132">
        <f>+AE55+AE56+AE57+AE58+AE59</f>
        <v>0</v>
      </c>
      <c r="AF60" s="133"/>
      <c r="AG60" s="133"/>
      <c r="AH60" s="133"/>
      <c r="AI60" s="133"/>
      <c r="AJ60" s="133"/>
      <c r="AK60" s="133"/>
      <c r="AL60" s="134"/>
      <c r="AM60" s="107"/>
      <c r="AN60" s="107"/>
      <c r="AO60" s="107"/>
      <c r="AP60" s="103"/>
      <c r="AQ60" s="103"/>
      <c r="AR60" s="103"/>
      <c r="AS60" s="103"/>
      <c r="AT60" s="103"/>
      <c r="AU60" s="103"/>
      <c r="AV60" s="103"/>
      <c r="AW60" s="111"/>
      <c r="AX60" s="111"/>
      <c r="AY60" s="102"/>
      <c r="AZ60" s="24"/>
      <c r="BA60" s="24"/>
      <c r="BB60" s="24"/>
      <c r="BC60" s="24"/>
      <c r="BD60" s="24"/>
      <c r="BE60" s="24"/>
      <c r="BF60" s="24"/>
      <c r="BG60" s="102"/>
      <c r="BH60" s="24"/>
      <c r="BI60" s="24"/>
      <c r="BJ60" s="24"/>
      <c r="BK60" s="24"/>
      <c r="BL60" s="24"/>
      <c r="BM60" s="24"/>
      <c r="BN60" s="24"/>
    </row>
    <row r="61" spans="2:73" ht="19.5" customHeight="1" x14ac:dyDescent="0.15">
      <c r="B61" s="110"/>
      <c r="C61" s="110"/>
      <c r="D61" s="110"/>
      <c r="E61" s="110"/>
      <c r="F61" s="110"/>
      <c r="G61" s="110"/>
      <c r="H61" s="110"/>
      <c r="I61" s="110"/>
      <c r="J61" s="106"/>
      <c r="K61" s="106"/>
      <c r="L61" s="106"/>
      <c r="M61" s="106"/>
      <c r="N61" s="106"/>
      <c r="O61" s="106"/>
      <c r="P61" s="106"/>
      <c r="Q61" s="106"/>
      <c r="R61" s="106"/>
      <c r="S61" s="107"/>
      <c r="T61" s="107"/>
      <c r="U61" s="107"/>
      <c r="V61" s="107"/>
      <c r="W61" s="107"/>
      <c r="X61" s="107"/>
      <c r="Y61" s="107"/>
      <c r="Z61" s="107"/>
      <c r="AA61" s="107"/>
      <c r="AB61" s="106"/>
      <c r="AC61" s="107"/>
      <c r="AD61" s="107"/>
      <c r="AE61" s="107"/>
      <c r="AF61" s="107"/>
      <c r="AG61" s="107"/>
      <c r="AH61" s="107"/>
      <c r="AI61" s="107"/>
      <c r="AJ61" s="107"/>
      <c r="AK61" s="107"/>
      <c r="AL61" s="107"/>
      <c r="AM61" s="107"/>
      <c r="AN61" s="107"/>
      <c r="AO61" s="107"/>
      <c r="AP61" s="104"/>
      <c r="AQ61" s="104"/>
      <c r="AR61" s="104"/>
      <c r="AS61" s="104"/>
      <c r="AT61" s="104"/>
      <c r="AU61" s="104"/>
      <c r="AV61" s="104"/>
      <c r="AW61" s="111"/>
      <c r="AX61" s="111"/>
      <c r="AY61" s="24"/>
      <c r="AZ61" s="24"/>
      <c r="BA61" s="24"/>
      <c r="BB61" s="24"/>
      <c r="BC61" s="24"/>
      <c r="BD61" s="24"/>
      <c r="BE61" s="24"/>
      <c r="BF61" s="24"/>
      <c r="BG61" s="24"/>
      <c r="BH61" s="24"/>
      <c r="BI61" s="24"/>
      <c r="BJ61" s="24"/>
      <c r="BK61" s="24"/>
      <c r="BL61" s="24"/>
      <c r="BM61" s="24"/>
      <c r="BN61" s="24"/>
    </row>
    <row r="62" spans="2:73" ht="9" customHeight="1" x14ac:dyDescent="0.15"/>
    <row r="63" spans="2:73" ht="19.5" customHeight="1" x14ac:dyDescent="0.15">
      <c r="B63" s="38" t="s">
        <v>14</v>
      </c>
      <c r="I63" s="39"/>
      <c r="J63" s="124" t="s">
        <v>58</v>
      </c>
      <c r="K63" s="125"/>
      <c r="L63" s="125"/>
      <c r="M63" s="125"/>
      <c r="N63" s="125"/>
      <c r="O63" s="126"/>
      <c r="P63" s="124" t="s">
        <v>75</v>
      </c>
      <c r="Q63" s="125"/>
      <c r="R63" s="125"/>
      <c r="S63" s="125"/>
      <c r="T63" s="125"/>
      <c r="U63" s="126"/>
      <c r="V63" s="124" t="s">
        <v>59</v>
      </c>
      <c r="W63" s="125"/>
      <c r="X63" s="125"/>
      <c r="Y63" s="125"/>
      <c r="Z63" s="125"/>
      <c r="AA63" s="126"/>
      <c r="AB63" s="124" t="s">
        <v>60</v>
      </c>
      <c r="AC63" s="125"/>
      <c r="AD63" s="125"/>
      <c r="AE63" s="125"/>
      <c r="AF63" s="125"/>
      <c r="AG63" s="126"/>
      <c r="AH63" s="124" t="s">
        <v>77</v>
      </c>
      <c r="AI63" s="125"/>
      <c r="AJ63" s="125"/>
      <c r="AK63" s="125"/>
      <c r="AL63" s="125"/>
      <c r="AM63" s="126"/>
      <c r="AN63" s="124" t="s">
        <v>62</v>
      </c>
      <c r="AO63" s="125"/>
      <c r="AP63" s="125"/>
      <c r="AQ63" s="125"/>
      <c r="AR63" s="125"/>
      <c r="AS63" s="126"/>
      <c r="AT63" s="124" t="s">
        <v>76</v>
      </c>
      <c r="AU63" s="125"/>
      <c r="AV63" s="125"/>
      <c r="AW63" s="125"/>
      <c r="AX63" s="125"/>
      <c r="AY63" s="125"/>
      <c r="AZ63" s="125"/>
      <c r="BA63" s="125"/>
      <c r="BB63" s="125"/>
      <c r="BC63" s="125"/>
      <c r="BD63" s="125"/>
      <c r="BE63" s="126"/>
      <c r="BG63" s="124" t="s">
        <v>61</v>
      </c>
      <c r="BH63" s="125"/>
      <c r="BI63" s="125"/>
      <c r="BJ63" s="125"/>
      <c r="BK63" s="125"/>
      <c r="BL63" s="125"/>
      <c r="BM63" s="125"/>
      <c r="BN63" s="126"/>
    </row>
    <row r="64" spans="2:73" ht="61.5" customHeight="1" x14ac:dyDescent="0.15">
      <c r="B64" s="97"/>
      <c r="J64" s="40"/>
      <c r="K64" s="41"/>
      <c r="L64" s="41"/>
      <c r="M64" s="41"/>
      <c r="N64" s="41"/>
      <c r="O64" s="112"/>
      <c r="P64" s="41"/>
      <c r="Q64" s="41"/>
      <c r="R64" s="41"/>
      <c r="S64" s="41"/>
      <c r="T64" s="41"/>
      <c r="U64" s="112"/>
      <c r="V64" s="41"/>
      <c r="W64" s="41"/>
      <c r="X64" s="41"/>
      <c r="Y64" s="41"/>
      <c r="Z64" s="41"/>
      <c r="AA64" s="112"/>
      <c r="AB64" s="41"/>
      <c r="AC64" s="41"/>
      <c r="AD64" s="41"/>
      <c r="AE64" s="41"/>
      <c r="AF64" s="41"/>
      <c r="AG64" s="112"/>
      <c r="AH64" s="41"/>
      <c r="AI64" s="41"/>
      <c r="AJ64" s="41"/>
      <c r="AK64" s="41"/>
      <c r="AL64" s="41"/>
      <c r="AM64" s="112"/>
      <c r="AN64" s="41"/>
      <c r="AO64" s="41"/>
      <c r="AP64" s="41"/>
      <c r="AQ64" s="41"/>
      <c r="AR64" s="41"/>
      <c r="AS64" s="112"/>
      <c r="AT64" s="41"/>
      <c r="AU64" s="41"/>
      <c r="AV64" s="41"/>
      <c r="AW64" s="41"/>
      <c r="AX64" s="41"/>
      <c r="AY64" s="41"/>
      <c r="AZ64" s="41"/>
      <c r="BA64" s="41"/>
      <c r="BB64" s="41"/>
      <c r="BC64" s="41"/>
      <c r="BD64" s="41"/>
      <c r="BE64" s="112"/>
      <c r="BG64" s="121"/>
      <c r="BH64" s="123"/>
      <c r="BI64" s="123"/>
      <c r="BJ64" s="123"/>
      <c r="BK64" s="123"/>
      <c r="BL64" s="123"/>
      <c r="BM64" s="123"/>
      <c r="BN64" s="122"/>
    </row>
    <row r="65" spans="1:66" x14ac:dyDescent="0.15">
      <c r="A65" s="96"/>
      <c r="BH65" s="119"/>
      <c r="BI65" s="119"/>
      <c r="BJ65" s="119"/>
      <c r="BK65" s="119"/>
      <c r="BL65" s="119"/>
      <c r="BM65" s="119"/>
      <c r="BN65" s="99" t="s">
        <v>85</v>
      </c>
    </row>
    <row r="66" spans="1:66" x14ac:dyDescent="0.15">
      <c r="BN66" s="55"/>
    </row>
  </sheetData>
  <sheetProtection formatCells="0" formatColumns="0" formatRows="0" insertColumns="0" insertRows="0" insertHyperlinks="0" deleteColumns="0" deleteRows="0" sort="0" autoFilter="0" pivotTables="0"/>
  <protectedRanges>
    <protectedRange password="C3A4" sqref="AV44:BN47 U55:AD55 AB58:AD58 U56:Z56 AB56:AD56 U58:Z58 U59:AD60 U57:AD57 AF55:AL60 BG42:BN43" name="範囲4"/>
    <protectedRange sqref="B3 J4 AZ4 BF4 BJ4 AY6:BN14 B32:BF41 K51:L60 AT16:BN21 B22:AP23 B8:H21 I8:M19 I21:M21 I20:L20 N8:AP21" name="範囲1"/>
    <protectedRange sqref="J61 AB53 S61 AB61" name="範囲2"/>
    <protectedRange sqref="AP53:AV53 AY52 BG52 AP55:AV55 AP57:AV57 AP59:AV59 AP61:AV61 AP52:AW52 BG58 BG60 AP54:AW54 AP56:AW56 AP58:AW58 AP60:AW60 AY60 AY58 AY56 AY54 BG54 BG56" name="範囲3"/>
    <protectedRange password="C3A4" sqref="AV42:BF43" name="範囲4_1"/>
  </protectedRanges>
  <mergeCells count="225">
    <mergeCell ref="B3:V3"/>
    <mergeCell ref="B4:I4"/>
    <mergeCell ref="J4:AP4"/>
    <mergeCell ref="AZ4:BC4"/>
    <mergeCell ref="BF4:BG4"/>
    <mergeCell ref="BH4:BI4"/>
    <mergeCell ref="BJ4:BK4"/>
    <mergeCell ref="C6:AO7"/>
    <mergeCell ref="AR6:AX8"/>
    <mergeCell ref="AY6:BN8"/>
    <mergeCell ref="C9:F10"/>
    <mergeCell ref="H9:Q10"/>
    <mergeCell ref="AR9:AX11"/>
    <mergeCell ref="AY9:BN11"/>
    <mergeCell ref="C11:F12"/>
    <mergeCell ref="H11:AN12"/>
    <mergeCell ref="AY18:BE19"/>
    <mergeCell ref="BF18:BN19"/>
    <mergeCell ref="AT20:AX21"/>
    <mergeCell ref="AZ20:BN21"/>
    <mergeCell ref="AR12:AX14"/>
    <mergeCell ref="AY12:BN14"/>
    <mergeCell ref="C14:F15"/>
    <mergeCell ref="H14:AJ16"/>
    <mergeCell ref="AR16:AS21"/>
    <mergeCell ref="AT16:BC17"/>
    <mergeCell ref="BD16:BE17"/>
    <mergeCell ref="BF16:BL17"/>
    <mergeCell ref="BM16:BN17"/>
    <mergeCell ref="C17:F18"/>
    <mergeCell ref="D22:F23"/>
    <mergeCell ref="G22:O23"/>
    <mergeCell ref="P22:R23"/>
    <mergeCell ref="S22:AA23"/>
    <mergeCell ref="C25:K25"/>
    <mergeCell ref="N25:V25"/>
    <mergeCell ref="Y25:AG25"/>
    <mergeCell ref="H17:AJ19"/>
    <mergeCell ref="AT18:AX19"/>
    <mergeCell ref="C20:Q21"/>
    <mergeCell ref="R20:AD21"/>
    <mergeCell ref="B28:L29"/>
    <mergeCell ref="M28:W29"/>
    <mergeCell ref="X28:AH29"/>
    <mergeCell ref="AI28:AS29"/>
    <mergeCell ref="AT28:BC29"/>
    <mergeCell ref="BD28:BN29"/>
    <mergeCell ref="AJ25:AR25"/>
    <mergeCell ref="AU25:BB25"/>
    <mergeCell ref="BE25:BM25"/>
    <mergeCell ref="C26:K26"/>
    <mergeCell ref="N26:V26"/>
    <mergeCell ref="Y26:AG26"/>
    <mergeCell ref="AJ26:AR26"/>
    <mergeCell ref="AU26:BB26"/>
    <mergeCell ref="BE26:BM26"/>
    <mergeCell ref="AK31:AR31"/>
    <mergeCell ref="AS31:AT31"/>
    <mergeCell ref="AU31:AV31"/>
    <mergeCell ref="AW31:AX31"/>
    <mergeCell ref="B32:E32"/>
    <mergeCell ref="F32:AJ32"/>
    <mergeCell ref="AK32:AR32"/>
    <mergeCell ref="AS32:AT32"/>
    <mergeCell ref="AU32:AV32"/>
    <mergeCell ref="AW32:AX32"/>
    <mergeCell ref="AY32:BF32"/>
    <mergeCell ref="BG32:BN32"/>
    <mergeCell ref="B33:E33"/>
    <mergeCell ref="F33:AJ33"/>
    <mergeCell ref="AK33:AR33"/>
    <mergeCell ref="AS33:AT33"/>
    <mergeCell ref="AU33:AV33"/>
    <mergeCell ref="AW33:AX33"/>
    <mergeCell ref="AY33:BF33"/>
    <mergeCell ref="BG33:BN33"/>
    <mergeCell ref="AY34:BF34"/>
    <mergeCell ref="BG34:BN34"/>
    <mergeCell ref="B35:E35"/>
    <mergeCell ref="F35:AJ35"/>
    <mergeCell ref="AK35:AR35"/>
    <mergeCell ref="AS35:AT35"/>
    <mergeCell ref="AU35:AV35"/>
    <mergeCell ref="AW35:AX35"/>
    <mergeCell ref="AY35:BF35"/>
    <mergeCell ref="BG35:BN35"/>
    <mergeCell ref="B34:E34"/>
    <mergeCell ref="F34:AJ34"/>
    <mergeCell ref="AK34:AR34"/>
    <mergeCell ref="AS34:AT34"/>
    <mergeCell ref="AU34:AV34"/>
    <mergeCell ref="AW34:AX34"/>
    <mergeCell ref="AY36:BF36"/>
    <mergeCell ref="BG36:BN36"/>
    <mergeCell ref="B37:E37"/>
    <mergeCell ref="F37:AJ37"/>
    <mergeCell ref="AK37:AR37"/>
    <mergeCell ref="AS37:AT37"/>
    <mergeCell ref="AU37:AV37"/>
    <mergeCell ref="AW37:AX37"/>
    <mergeCell ref="AY37:BF37"/>
    <mergeCell ref="BG37:BN37"/>
    <mergeCell ref="B36:E36"/>
    <mergeCell ref="F36:AJ36"/>
    <mergeCell ref="AK36:AR36"/>
    <mergeCell ref="AS36:AT36"/>
    <mergeCell ref="AU36:AV36"/>
    <mergeCell ref="AW36:AX36"/>
    <mergeCell ref="AY38:BF38"/>
    <mergeCell ref="BG38:BN38"/>
    <mergeCell ref="B39:E39"/>
    <mergeCell ref="F39:AJ39"/>
    <mergeCell ref="AK39:AR39"/>
    <mergeCell ref="AS39:AT39"/>
    <mergeCell ref="AU39:AV39"/>
    <mergeCell ref="AW39:AX39"/>
    <mergeCell ref="AY39:BF39"/>
    <mergeCell ref="BG39:BN39"/>
    <mergeCell ref="B38:E38"/>
    <mergeCell ref="F38:AJ38"/>
    <mergeCell ref="AK38:AR38"/>
    <mergeCell ref="AS38:AT38"/>
    <mergeCell ref="AU38:AV38"/>
    <mergeCell ref="AW38:AX38"/>
    <mergeCell ref="AY40:BF40"/>
    <mergeCell ref="BG40:BN40"/>
    <mergeCell ref="B41:E41"/>
    <mergeCell ref="F41:AJ41"/>
    <mergeCell ref="AK41:AR41"/>
    <mergeCell ref="AS41:AT41"/>
    <mergeCell ref="AU41:AV41"/>
    <mergeCell ref="AW41:AX41"/>
    <mergeCell ref="AY41:BF41"/>
    <mergeCell ref="BG41:BN41"/>
    <mergeCell ref="B40:E40"/>
    <mergeCell ref="F40:AJ40"/>
    <mergeCell ref="AK40:AR40"/>
    <mergeCell ref="AS40:AT40"/>
    <mergeCell ref="AU40:AV40"/>
    <mergeCell ref="AW40:AX40"/>
    <mergeCell ref="BG45:BN45"/>
    <mergeCell ref="AV46:BF46"/>
    <mergeCell ref="BG46:BN46"/>
    <mergeCell ref="AV47:BF47"/>
    <mergeCell ref="BG47:BN47"/>
    <mergeCell ref="B49:S49"/>
    <mergeCell ref="AV49:BC49"/>
    <mergeCell ref="B42:AT48"/>
    <mergeCell ref="AV42:BF42"/>
    <mergeCell ref="BG42:BN42"/>
    <mergeCell ref="AV43:BB43"/>
    <mergeCell ref="BC43:BF43"/>
    <mergeCell ref="BG43:BN43"/>
    <mergeCell ref="AV44:BF44"/>
    <mergeCell ref="BG44:BN44"/>
    <mergeCell ref="AV45:BB45"/>
    <mergeCell ref="BC45:BF45"/>
    <mergeCell ref="B50:J50"/>
    <mergeCell ref="K50:L50"/>
    <mergeCell ref="AV50:AZ50"/>
    <mergeCell ref="BA50:BB50"/>
    <mergeCell ref="B51:E51"/>
    <mergeCell ref="G51:J51"/>
    <mergeCell ref="K51:L51"/>
    <mergeCell ref="M51:S51"/>
    <mergeCell ref="AV51:AZ51"/>
    <mergeCell ref="BA51:BB51"/>
    <mergeCell ref="B54:E54"/>
    <mergeCell ref="G54:J54"/>
    <mergeCell ref="K54:L54"/>
    <mergeCell ref="M54:S54"/>
    <mergeCell ref="B55:E55"/>
    <mergeCell ref="G55:J55"/>
    <mergeCell ref="K55:L55"/>
    <mergeCell ref="M55:S55"/>
    <mergeCell ref="B52:E52"/>
    <mergeCell ref="G52:J52"/>
    <mergeCell ref="K52:L52"/>
    <mergeCell ref="M52:S52"/>
    <mergeCell ref="B53:E53"/>
    <mergeCell ref="G53:J53"/>
    <mergeCell ref="K53:L53"/>
    <mergeCell ref="M53:S53"/>
    <mergeCell ref="B57:E57"/>
    <mergeCell ref="G57:J57"/>
    <mergeCell ref="K57:L57"/>
    <mergeCell ref="M57:S57"/>
    <mergeCell ref="T57:AD57"/>
    <mergeCell ref="AE57:AL57"/>
    <mergeCell ref="T55:AD55"/>
    <mergeCell ref="AE55:AL55"/>
    <mergeCell ref="B56:E56"/>
    <mergeCell ref="G56:J56"/>
    <mergeCell ref="K56:L56"/>
    <mergeCell ref="M56:S56"/>
    <mergeCell ref="T56:Z56"/>
    <mergeCell ref="AA56:AD56"/>
    <mergeCell ref="AE56:AL56"/>
    <mergeCell ref="AE58:AL58"/>
    <mergeCell ref="B59:E59"/>
    <mergeCell ref="G59:J59"/>
    <mergeCell ref="K59:L59"/>
    <mergeCell ref="M59:S59"/>
    <mergeCell ref="T59:AD59"/>
    <mergeCell ref="AE59:AL59"/>
    <mergeCell ref="B58:E58"/>
    <mergeCell ref="G58:J58"/>
    <mergeCell ref="K58:L58"/>
    <mergeCell ref="M58:S58"/>
    <mergeCell ref="T58:Z58"/>
    <mergeCell ref="AA58:AD58"/>
    <mergeCell ref="AT63:BE63"/>
    <mergeCell ref="BG63:BN63"/>
    <mergeCell ref="J63:O63"/>
    <mergeCell ref="P63:U63"/>
    <mergeCell ref="V63:AA63"/>
    <mergeCell ref="AB63:AG63"/>
    <mergeCell ref="AH63:AM63"/>
    <mergeCell ref="AN63:AS63"/>
    <mergeCell ref="B60:E60"/>
    <mergeCell ref="G60:J60"/>
    <mergeCell ref="K60:L60"/>
    <mergeCell ref="M60:S60"/>
    <mergeCell ref="T60:AD60"/>
    <mergeCell ref="AE60:AL60"/>
  </mergeCells>
  <phoneticPr fontId="2"/>
  <dataValidations disablePrompts="1" count="2">
    <dataValidation type="list" allowBlank="1" showInputMessage="1" showErrorMessage="1" sqref="AS32:AT41" xr:uid="{DF46AB19-2BD3-4468-AB60-DE67F00E33F1}">
      <formula1>",　,※"</formula1>
    </dataValidation>
    <dataValidation type="list" allowBlank="1" showInputMessage="1" showErrorMessage="1" sqref="AU32:AV41 K51:L60" xr:uid="{E0AA31E5-2812-4E4F-A546-33594128540E}">
      <formula1>",　,8%,10%,非課税,不課税"</formula1>
    </dataValidation>
  </dataValidations>
  <printOptions horizontalCentered="1"/>
  <pageMargins left="0.78740157480314965" right="0.39370078740157483" top="0.62992125984251968" bottom="0.19685039370078741" header="0.51181102362204722" footer="0.51181102362204722"/>
  <pageSetup paperSize="9" scale="6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80CA-D846-49A5-B33E-4B2EDF486D4C}">
  <dimension ref="A2:BV66"/>
  <sheetViews>
    <sheetView tabSelected="1" view="pageBreakPreview" zoomScale="75" zoomScaleNormal="75" zoomScaleSheetLayoutView="75" workbookViewId="0">
      <selection activeCell="BE60" sqref="BE60"/>
    </sheetView>
  </sheetViews>
  <sheetFormatPr defaultRowHeight="13.5" x14ac:dyDescent="0.15"/>
  <cols>
    <col min="1" max="49" width="2.125" style="1" customWidth="1"/>
    <col min="50" max="50" width="2.625" style="1" customWidth="1"/>
    <col min="51" max="83" width="2.125" style="1" customWidth="1"/>
    <col min="84" max="88" width="1.125" style="1" customWidth="1"/>
    <col min="89" max="16384" width="9" style="1"/>
  </cols>
  <sheetData>
    <row r="2" spans="2:67" ht="27.75" customHeight="1" thickBot="1" x14ac:dyDescent="0.2">
      <c r="Z2" s="2"/>
      <c r="AA2" s="3" t="s">
        <v>26</v>
      </c>
      <c r="AB2" s="3"/>
      <c r="AC2" s="3"/>
      <c r="AD2" s="3"/>
      <c r="AE2" s="3"/>
      <c r="AF2" s="3"/>
      <c r="AG2" s="3"/>
      <c r="AH2" s="3"/>
      <c r="AI2" s="3"/>
      <c r="AJ2" s="3"/>
      <c r="AK2" s="3"/>
      <c r="AL2" s="3"/>
      <c r="AM2" s="3"/>
      <c r="AN2" s="3"/>
      <c r="AO2" s="3"/>
      <c r="AP2" s="4"/>
    </row>
    <row r="3" spans="2:67" ht="30" customHeight="1" thickTop="1" x14ac:dyDescent="0.15">
      <c r="B3" s="343" t="s">
        <v>56</v>
      </c>
      <c r="C3" s="343"/>
      <c r="D3" s="343"/>
      <c r="E3" s="343"/>
      <c r="F3" s="343"/>
      <c r="G3" s="343"/>
      <c r="H3" s="343"/>
      <c r="I3" s="343"/>
      <c r="J3" s="343"/>
      <c r="K3" s="343"/>
      <c r="L3" s="343"/>
      <c r="M3" s="343"/>
      <c r="N3" s="343"/>
      <c r="O3" s="343"/>
      <c r="P3" s="343"/>
      <c r="Q3" s="343"/>
      <c r="R3" s="343"/>
      <c r="S3" s="343"/>
      <c r="T3" s="343"/>
      <c r="U3" s="343"/>
      <c r="V3" s="344"/>
      <c r="AR3" s="5"/>
    </row>
    <row r="4" spans="2:67" ht="21" customHeight="1" x14ac:dyDescent="0.2">
      <c r="B4" s="345" t="s">
        <v>81</v>
      </c>
      <c r="C4" s="345"/>
      <c r="D4" s="345"/>
      <c r="E4" s="345"/>
      <c r="F4" s="345"/>
      <c r="G4" s="345"/>
      <c r="H4" s="345"/>
      <c r="I4" s="345"/>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5"/>
      <c r="AS4" s="42"/>
      <c r="AT4" s="42"/>
      <c r="AU4" s="42"/>
      <c r="AV4" s="42"/>
      <c r="AW4" s="42"/>
      <c r="AX4" s="7" t="s">
        <v>45</v>
      </c>
      <c r="AY4" s="47"/>
      <c r="AZ4" s="347"/>
      <c r="BA4" s="347"/>
      <c r="BB4" s="347"/>
      <c r="BC4" s="347"/>
      <c r="BD4" s="6" t="s">
        <v>7</v>
      </c>
      <c r="BE4" s="6"/>
      <c r="BF4" s="347"/>
      <c r="BG4" s="347"/>
      <c r="BH4" s="348" t="s">
        <v>8</v>
      </c>
      <c r="BI4" s="348"/>
      <c r="BJ4" s="347"/>
      <c r="BK4" s="347"/>
      <c r="BL4" s="7" t="s">
        <v>9</v>
      </c>
      <c r="BM4" s="47"/>
      <c r="BN4" s="42"/>
      <c r="BO4" s="42"/>
    </row>
    <row r="5" spans="2:67" ht="7.5" customHeight="1" thickBot="1" x14ac:dyDescent="0.2">
      <c r="B5" s="9"/>
      <c r="C5" s="10"/>
      <c r="D5" s="10"/>
      <c r="E5" s="10"/>
      <c r="F5" s="10"/>
      <c r="G5" s="10"/>
      <c r="H5" s="10"/>
      <c r="I5" s="10"/>
      <c r="J5" s="10"/>
      <c r="K5" s="10"/>
      <c r="L5" s="10"/>
      <c r="M5" s="10"/>
      <c r="N5" s="11"/>
      <c r="O5" s="11"/>
      <c r="P5" s="11"/>
      <c r="Q5" s="11"/>
      <c r="R5" s="12"/>
      <c r="S5" s="12"/>
    </row>
    <row r="6" spans="2:67" ht="11.25" customHeight="1" thickTop="1" x14ac:dyDescent="0.15">
      <c r="B6" s="56"/>
      <c r="C6" s="349" t="s">
        <v>30</v>
      </c>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57"/>
      <c r="AQ6" s="13"/>
      <c r="AR6" s="352" t="s">
        <v>44</v>
      </c>
      <c r="AS6" s="353"/>
      <c r="AT6" s="353"/>
      <c r="AU6" s="353"/>
      <c r="AV6" s="353"/>
      <c r="AW6" s="353"/>
      <c r="AX6" s="353"/>
      <c r="AY6" s="354"/>
      <c r="AZ6" s="354"/>
      <c r="BA6" s="354"/>
      <c r="BB6" s="354"/>
      <c r="BC6" s="354"/>
      <c r="BD6" s="354"/>
      <c r="BE6" s="354"/>
      <c r="BF6" s="354"/>
      <c r="BG6" s="354"/>
      <c r="BH6" s="354"/>
      <c r="BI6" s="354"/>
      <c r="BJ6" s="354"/>
      <c r="BK6" s="354"/>
      <c r="BL6" s="354"/>
      <c r="BM6" s="354"/>
      <c r="BN6" s="355"/>
    </row>
    <row r="7" spans="2:67" ht="11.25" customHeight="1" thickBot="1" x14ac:dyDescent="0.2">
      <c r="B7" s="58"/>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59"/>
      <c r="AQ7" s="13"/>
      <c r="AR7" s="286"/>
      <c r="AS7" s="287"/>
      <c r="AT7" s="287"/>
      <c r="AU7" s="287"/>
      <c r="AV7" s="287"/>
      <c r="AW7" s="287"/>
      <c r="AX7" s="287"/>
      <c r="AY7" s="356"/>
      <c r="AZ7" s="356"/>
      <c r="BA7" s="356"/>
      <c r="BB7" s="356"/>
      <c r="BC7" s="356"/>
      <c r="BD7" s="356"/>
      <c r="BE7" s="356"/>
      <c r="BF7" s="356"/>
      <c r="BG7" s="356"/>
      <c r="BH7" s="356"/>
      <c r="BI7" s="356"/>
      <c r="BJ7" s="356"/>
      <c r="BK7" s="356"/>
      <c r="BL7" s="356"/>
      <c r="BM7" s="356"/>
      <c r="BN7" s="357"/>
    </row>
    <row r="8" spans="2:67" ht="11.25" customHeight="1" x14ac:dyDescent="0.15">
      <c r="B8" s="60"/>
      <c r="C8" s="43"/>
      <c r="D8" s="43"/>
      <c r="E8" s="43"/>
      <c r="F8" s="43"/>
      <c r="AP8" s="61"/>
      <c r="AQ8" s="13"/>
      <c r="AR8" s="286"/>
      <c r="AS8" s="287"/>
      <c r="AT8" s="287"/>
      <c r="AU8" s="287"/>
      <c r="AV8" s="287"/>
      <c r="AW8" s="287"/>
      <c r="AX8" s="287"/>
      <c r="AY8" s="356"/>
      <c r="AZ8" s="356"/>
      <c r="BA8" s="356"/>
      <c r="BB8" s="356"/>
      <c r="BC8" s="356"/>
      <c r="BD8" s="356"/>
      <c r="BE8" s="356"/>
      <c r="BF8" s="356"/>
      <c r="BG8" s="356"/>
      <c r="BH8" s="356"/>
      <c r="BI8" s="356"/>
      <c r="BJ8" s="356"/>
      <c r="BK8" s="356"/>
      <c r="BL8" s="356"/>
      <c r="BM8" s="356"/>
      <c r="BN8" s="357"/>
    </row>
    <row r="9" spans="2:67" ht="11.25" customHeight="1" x14ac:dyDescent="0.15">
      <c r="B9" s="60"/>
      <c r="C9" s="284" t="s">
        <v>31</v>
      </c>
      <c r="D9" s="284"/>
      <c r="E9" s="284"/>
      <c r="F9" s="284"/>
      <c r="H9" s="285"/>
      <c r="I9" s="285"/>
      <c r="J9" s="285"/>
      <c r="K9" s="285"/>
      <c r="L9" s="285"/>
      <c r="M9" s="285"/>
      <c r="N9" s="285"/>
      <c r="O9" s="285"/>
      <c r="P9" s="285"/>
      <c r="Q9" s="285"/>
      <c r="R9" s="44"/>
      <c r="S9" s="44"/>
      <c r="T9" s="44"/>
      <c r="U9" s="44"/>
      <c r="V9" s="44"/>
      <c r="W9" s="44"/>
      <c r="X9" s="44"/>
      <c r="Y9" s="44"/>
      <c r="Z9" s="44"/>
      <c r="AA9" s="44"/>
      <c r="AB9" s="44"/>
      <c r="AC9" s="44"/>
      <c r="AD9" s="44"/>
      <c r="AE9" s="44"/>
      <c r="AF9" s="44"/>
      <c r="AP9" s="61"/>
      <c r="AQ9" s="13"/>
      <c r="AR9" s="286" t="s">
        <v>24</v>
      </c>
      <c r="AS9" s="287"/>
      <c r="AT9" s="287"/>
      <c r="AU9" s="287"/>
      <c r="AV9" s="287"/>
      <c r="AW9" s="287"/>
      <c r="AX9" s="287"/>
      <c r="AY9" s="288"/>
      <c r="AZ9" s="288"/>
      <c r="BA9" s="288"/>
      <c r="BB9" s="288"/>
      <c r="BC9" s="288"/>
      <c r="BD9" s="288"/>
      <c r="BE9" s="288"/>
      <c r="BF9" s="288"/>
      <c r="BG9" s="288"/>
      <c r="BH9" s="288"/>
      <c r="BI9" s="288"/>
      <c r="BJ9" s="288"/>
      <c r="BK9" s="288"/>
      <c r="BL9" s="288"/>
      <c r="BM9" s="288"/>
      <c r="BN9" s="289"/>
    </row>
    <row r="10" spans="2:67" ht="11.25" customHeight="1" x14ac:dyDescent="0.15">
      <c r="B10" s="60"/>
      <c r="C10" s="284"/>
      <c r="D10" s="284"/>
      <c r="E10" s="284"/>
      <c r="F10" s="284"/>
      <c r="H10" s="285"/>
      <c r="I10" s="285"/>
      <c r="J10" s="285"/>
      <c r="K10" s="285"/>
      <c r="L10" s="285"/>
      <c r="M10" s="285"/>
      <c r="N10" s="285"/>
      <c r="O10" s="285"/>
      <c r="P10" s="285"/>
      <c r="Q10" s="285"/>
      <c r="R10" s="44"/>
      <c r="S10" s="44"/>
      <c r="T10" s="44"/>
      <c r="U10" s="44"/>
      <c r="V10" s="44"/>
      <c r="W10" s="44"/>
      <c r="X10" s="44"/>
      <c r="Y10" s="44"/>
      <c r="Z10" s="44"/>
      <c r="AA10" s="44"/>
      <c r="AB10" s="44"/>
      <c r="AC10" s="44"/>
      <c r="AD10" s="44"/>
      <c r="AE10" s="44"/>
      <c r="AF10" s="44"/>
      <c r="AP10" s="61"/>
      <c r="AQ10" s="13"/>
      <c r="AR10" s="286"/>
      <c r="AS10" s="287"/>
      <c r="AT10" s="287"/>
      <c r="AU10" s="287"/>
      <c r="AV10" s="287"/>
      <c r="AW10" s="287"/>
      <c r="AX10" s="287"/>
      <c r="AY10" s="288"/>
      <c r="AZ10" s="288"/>
      <c r="BA10" s="288"/>
      <c r="BB10" s="288"/>
      <c r="BC10" s="288"/>
      <c r="BD10" s="288"/>
      <c r="BE10" s="288"/>
      <c r="BF10" s="288"/>
      <c r="BG10" s="288"/>
      <c r="BH10" s="288"/>
      <c r="BI10" s="288"/>
      <c r="BJ10" s="288"/>
      <c r="BK10" s="288"/>
      <c r="BL10" s="288"/>
      <c r="BM10" s="288"/>
      <c r="BN10" s="289"/>
    </row>
    <row r="11" spans="2:67" ht="11.25" customHeight="1" x14ac:dyDescent="0.15">
      <c r="B11" s="62"/>
      <c r="C11" s="290" t="s">
        <v>49</v>
      </c>
      <c r="D11" s="290"/>
      <c r="E11" s="290"/>
      <c r="F11" s="290"/>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P11" s="61"/>
      <c r="AQ11" s="13"/>
      <c r="AR11" s="286"/>
      <c r="AS11" s="287"/>
      <c r="AT11" s="287"/>
      <c r="AU11" s="287"/>
      <c r="AV11" s="287"/>
      <c r="AW11" s="287"/>
      <c r="AX11" s="287"/>
      <c r="AY11" s="288"/>
      <c r="AZ11" s="288"/>
      <c r="BA11" s="288"/>
      <c r="BB11" s="288"/>
      <c r="BC11" s="288"/>
      <c r="BD11" s="288"/>
      <c r="BE11" s="288"/>
      <c r="BF11" s="288"/>
      <c r="BG11" s="288"/>
      <c r="BH11" s="288"/>
      <c r="BI11" s="288"/>
      <c r="BJ11" s="288"/>
      <c r="BK11" s="288"/>
      <c r="BL11" s="288"/>
      <c r="BM11" s="288"/>
      <c r="BN11" s="289"/>
    </row>
    <row r="12" spans="2:67" ht="11.25" customHeight="1" x14ac:dyDescent="0.15">
      <c r="B12" s="62"/>
      <c r="C12" s="290"/>
      <c r="D12" s="290"/>
      <c r="E12" s="290"/>
      <c r="F12" s="290"/>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P12" s="61"/>
      <c r="AQ12" s="13"/>
      <c r="AR12" s="286" t="s">
        <v>29</v>
      </c>
      <c r="AS12" s="287"/>
      <c r="AT12" s="287"/>
      <c r="AU12" s="287"/>
      <c r="AV12" s="287"/>
      <c r="AW12" s="287"/>
      <c r="AX12" s="287"/>
      <c r="AY12" s="316"/>
      <c r="AZ12" s="316"/>
      <c r="BA12" s="316"/>
      <c r="BB12" s="316"/>
      <c r="BC12" s="316"/>
      <c r="BD12" s="316"/>
      <c r="BE12" s="316"/>
      <c r="BF12" s="316"/>
      <c r="BG12" s="316"/>
      <c r="BH12" s="316"/>
      <c r="BI12" s="316"/>
      <c r="BJ12" s="316"/>
      <c r="BK12" s="316"/>
      <c r="BL12" s="316"/>
      <c r="BM12" s="316"/>
      <c r="BN12" s="317"/>
    </row>
    <row r="13" spans="2:67" ht="11.25" customHeight="1" x14ac:dyDescent="0.15">
      <c r="B13" s="62"/>
      <c r="C13" s="92"/>
      <c r="D13" s="92"/>
      <c r="E13" s="93"/>
      <c r="F13" s="93"/>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P13" s="61"/>
      <c r="AQ13" s="13"/>
      <c r="AR13" s="286"/>
      <c r="AS13" s="287"/>
      <c r="AT13" s="287"/>
      <c r="AU13" s="287"/>
      <c r="AV13" s="287"/>
      <c r="AW13" s="287"/>
      <c r="AX13" s="287"/>
      <c r="AY13" s="316"/>
      <c r="AZ13" s="316"/>
      <c r="BA13" s="316"/>
      <c r="BB13" s="316"/>
      <c r="BC13" s="316"/>
      <c r="BD13" s="316"/>
      <c r="BE13" s="316"/>
      <c r="BF13" s="316"/>
      <c r="BG13" s="316"/>
      <c r="BH13" s="316"/>
      <c r="BI13" s="316"/>
      <c r="BJ13" s="316"/>
      <c r="BK13" s="316"/>
      <c r="BL13" s="316"/>
      <c r="BM13" s="316"/>
      <c r="BN13" s="317"/>
    </row>
    <row r="14" spans="2:67" ht="11.25" customHeight="1" thickBot="1" x14ac:dyDescent="0.2">
      <c r="B14" s="60"/>
      <c r="C14" s="290" t="s">
        <v>47</v>
      </c>
      <c r="D14" s="290"/>
      <c r="E14" s="290"/>
      <c r="F14" s="29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P14" s="61"/>
      <c r="AQ14" s="13"/>
      <c r="AR14" s="314"/>
      <c r="AS14" s="315"/>
      <c r="AT14" s="315"/>
      <c r="AU14" s="315"/>
      <c r="AV14" s="315"/>
      <c r="AW14" s="315"/>
      <c r="AX14" s="315"/>
      <c r="AY14" s="318"/>
      <c r="AZ14" s="318"/>
      <c r="BA14" s="318"/>
      <c r="BB14" s="318"/>
      <c r="BC14" s="318"/>
      <c r="BD14" s="318"/>
      <c r="BE14" s="318"/>
      <c r="BF14" s="318"/>
      <c r="BG14" s="318"/>
      <c r="BH14" s="318"/>
      <c r="BI14" s="318"/>
      <c r="BJ14" s="318"/>
      <c r="BK14" s="318"/>
      <c r="BL14" s="318"/>
      <c r="BM14" s="318"/>
      <c r="BN14" s="319"/>
    </row>
    <row r="15" spans="2:67" ht="11.25" customHeight="1" thickTop="1" thickBot="1" x14ac:dyDescent="0.2">
      <c r="B15" s="60"/>
      <c r="C15" s="290"/>
      <c r="D15" s="290"/>
      <c r="E15" s="290"/>
      <c r="F15" s="29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P15" s="61"/>
      <c r="AQ15" s="13"/>
      <c r="AR15" s="69"/>
      <c r="AS15" s="69"/>
      <c r="AT15" s="69"/>
      <c r="AU15" s="69"/>
      <c r="AV15" s="69"/>
      <c r="AW15" s="69"/>
      <c r="AX15" s="69"/>
      <c r="AY15" s="70"/>
      <c r="AZ15" s="70"/>
      <c r="BA15" s="70"/>
      <c r="BB15" s="70"/>
      <c r="BC15" s="70"/>
      <c r="BD15" s="70"/>
      <c r="BE15" s="70"/>
      <c r="BF15" s="70"/>
      <c r="BG15" s="70"/>
      <c r="BH15" s="70"/>
      <c r="BI15" s="70"/>
      <c r="BJ15" s="70"/>
      <c r="BK15" s="70"/>
      <c r="BL15" s="70"/>
      <c r="BM15" s="70"/>
      <c r="BN15" s="70"/>
    </row>
    <row r="16" spans="2:67" ht="10.5" customHeight="1" thickTop="1" x14ac:dyDescent="0.15">
      <c r="B16" s="62"/>
      <c r="C16" s="92"/>
      <c r="D16" s="92"/>
      <c r="E16" s="93"/>
      <c r="F16" s="93"/>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P16" s="61"/>
      <c r="AQ16" s="13"/>
      <c r="AR16" s="321" t="s">
        <v>22</v>
      </c>
      <c r="AS16" s="322"/>
      <c r="AT16" s="327"/>
      <c r="AU16" s="328"/>
      <c r="AV16" s="328"/>
      <c r="AW16" s="328"/>
      <c r="AX16" s="328"/>
      <c r="AY16" s="328"/>
      <c r="AZ16" s="328"/>
      <c r="BA16" s="328"/>
      <c r="BB16" s="328"/>
      <c r="BC16" s="328"/>
      <c r="BD16" s="331" t="s">
        <v>25</v>
      </c>
      <c r="BE16" s="332"/>
      <c r="BF16" s="335"/>
      <c r="BG16" s="336"/>
      <c r="BH16" s="336"/>
      <c r="BI16" s="336"/>
      <c r="BJ16" s="336"/>
      <c r="BK16" s="336"/>
      <c r="BL16" s="336"/>
      <c r="BM16" s="339" t="s">
        <v>23</v>
      </c>
      <c r="BN16" s="340"/>
    </row>
    <row r="17" spans="1:74" ht="10.5" customHeight="1" x14ac:dyDescent="0.15">
      <c r="B17" s="63"/>
      <c r="C17" s="290" t="s">
        <v>48</v>
      </c>
      <c r="D17" s="290"/>
      <c r="E17" s="290"/>
      <c r="F17" s="290"/>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13"/>
      <c r="AL17" s="13"/>
      <c r="AM17" s="13"/>
      <c r="AN17" s="13"/>
      <c r="AO17" s="13"/>
      <c r="AP17" s="64"/>
      <c r="AQ17" s="13"/>
      <c r="AR17" s="323"/>
      <c r="AS17" s="324"/>
      <c r="AT17" s="329"/>
      <c r="AU17" s="330"/>
      <c r="AV17" s="330"/>
      <c r="AW17" s="330"/>
      <c r="AX17" s="330"/>
      <c r="AY17" s="330"/>
      <c r="AZ17" s="330"/>
      <c r="BA17" s="330"/>
      <c r="BB17" s="330"/>
      <c r="BC17" s="330"/>
      <c r="BD17" s="333"/>
      <c r="BE17" s="334"/>
      <c r="BF17" s="337"/>
      <c r="BG17" s="338"/>
      <c r="BH17" s="338"/>
      <c r="BI17" s="338"/>
      <c r="BJ17" s="338"/>
      <c r="BK17" s="338"/>
      <c r="BL17" s="338"/>
      <c r="BM17" s="341"/>
      <c r="BN17" s="342"/>
    </row>
    <row r="18" spans="1:74" ht="10.5" customHeight="1" x14ac:dyDescent="0.15">
      <c r="A18" s="13"/>
      <c r="B18" s="65"/>
      <c r="C18" s="290"/>
      <c r="D18" s="290"/>
      <c r="E18" s="290"/>
      <c r="F18" s="290"/>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13"/>
      <c r="AL18" s="13"/>
      <c r="AM18" s="13"/>
      <c r="AN18" s="13"/>
      <c r="AO18" s="13"/>
      <c r="AP18" s="64"/>
      <c r="AQ18" s="13"/>
      <c r="AR18" s="323"/>
      <c r="AS18" s="324"/>
      <c r="AT18" s="276" t="s">
        <v>12</v>
      </c>
      <c r="AU18" s="277"/>
      <c r="AV18" s="277"/>
      <c r="AW18" s="277"/>
      <c r="AX18" s="278"/>
      <c r="AY18" s="291" t="s">
        <v>13</v>
      </c>
      <c r="AZ18" s="292"/>
      <c r="BA18" s="292"/>
      <c r="BB18" s="292"/>
      <c r="BC18" s="292"/>
      <c r="BD18" s="292"/>
      <c r="BE18" s="293"/>
      <c r="BF18" s="297"/>
      <c r="BG18" s="298"/>
      <c r="BH18" s="298"/>
      <c r="BI18" s="298"/>
      <c r="BJ18" s="298"/>
      <c r="BK18" s="298"/>
      <c r="BL18" s="298"/>
      <c r="BM18" s="298"/>
      <c r="BN18" s="299"/>
    </row>
    <row r="19" spans="1:74" ht="10.5" customHeight="1" x14ac:dyDescent="0.15">
      <c r="A19" s="13"/>
      <c r="B19" s="65"/>
      <c r="C19" s="45"/>
      <c r="D19" s="45"/>
      <c r="E19" s="45"/>
      <c r="F19" s="91"/>
      <c r="G19" s="91"/>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13"/>
      <c r="AL19" s="13"/>
      <c r="AM19" s="13"/>
      <c r="AN19" s="13"/>
      <c r="AO19" s="13"/>
      <c r="AP19" s="64"/>
      <c r="AQ19" s="13"/>
      <c r="AR19" s="323"/>
      <c r="AS19" s="324"/>
      <c r="AT19" s="279"/>
      <c r="AU19" s="280"/>
      <c r="AV19" s="280"/>
      <c r="AW19" s="280"/>
      <c r="AX19" s="281"/>
      <c r="AY19" s="294"/>
      <c r="AZ19" s="295"/>
      <c r="BA19" s="295"/>
      <c r="BB19" s="295"/>
      <c r="BC19" s="295"/>
      <c r="BD19" s="295"/>
      <c r="BE19" s="296"/>
      <c r="BF19" s="300"/>
      <c r="BG19" s="301"/>
      <c r="BH19" s="301"/>
      <c r="BI19" s="301"/>
      <c r="BJ19" s="301"/>
      <c r="BK19" s="301"/>
      <c r="BL19" s="301"/>
      <c r="BM19" s="301"/>
      <c r="BN19" s="302"/>
    </row>
    <row r="20" spans="1:74" ht="10.5" customHeight="1" x14ac:dyDescent="0.2">
      <c r="A20" s="13"/>
      <c r="B20" s="65"/>
      <c r="C20" s="282" t="s">
        <v>84</v>
      </c>
      <c r="D20" s="282"/>
      <c r="E20" s="282"/>
      <c r="F20" s="282"/>
      <c r="G20" s="282"/>
      <c r="H20" s="282"/>
      <c r="I20" s="282"/>
      <c r="J20" s="282"/>
      <c r="K20" s="282"/>
      <c r="L20" s="282"/>
      <c r="M20" s="282"/>
      <c r="N20" s="282"/>
      <c r="O20" s="282"/>
      <c r="P20" s="282"/>
      <c r="Q20" s="282"/>
      <c r="R20" s="283"/>
      <c r="S20" s="283"/>
      <c r="T20" s="283"/>
      <c r="U20" s="283"/>
      <c r="V20" s="283"/>
      <c r="W20" s="283"/>
      <c r="X20" s="283"/>
      <c r="Y20" s="283"/>
      <c r="Z20" s="283"/>
      <c r="AA20" s="283"/>
      <c r="AB20" s="283"/>
      <c r="AC20" s="283"/>
      <c r="AD20" s="283"/>
      <c r="AE20" s="13"/>
      <c r="AF20" s="13"/>
      <c r="AG20" s="13"/>
      <c r="AH20" s="13"/>
      <c r="AI20" s="13"/>
      <c r="AJ20" s="13"/>
      <c r="AK20" s="13"/>
      <c r="AL20" s="13"/>
      <c r="AM20" s="13"/>
      <c r="AN20" s="13"/>
      <c r="AO20" s="13"/>
      <c r="AP20" s="64"/>
      <c r="AQ20" s="13"/>
      <c r="AR20" s="323"/>
      <c r="AS20" s="324"/>
      <c r="AT20" s="303" t="s">
        <v>11</v>
      </c>
      <c r="AU20" s="304"/>
      <c r="AV20" s="304"/>
      <c r="AW20" s="304"/>
      <c r="AX20" s="305"/>
      <c r="AY20" s="116" ph="1"/>
      <c r="AZ20" s="309"/>
      <c r="BA20" s="310"/>
      <c r="BB20" s="310"/>
      <c r="BC20" s="310"/>
      <c r="BD20" s="310"/>
      <c r="BE20" s="310"/>
      <c r="BF20" s="310"/>
      <c r="BG20" s="310"/>
      <c r="BH20" s="310"/>
      <c r="BI20" s="310"/>
      <c r="BJ20" s="310"/>
      <c r="BK20" s="310"/>
      <c r="BL20" s="310"/>
      <c r="BM20" s="310"/>
      <c r="BN20" s="311"/>
    </row>
    <row r="21" spans="1:74" ht="10.5" customHeight="1" thickBot="1" x14ac:dyDescent="0.2">
      <c r="A21" s="13"/>
      <c r="B21" s="65"/>
      <c r="C21" s="282"/>
      <c r="D21" s="282"/>
      <c r="E21" s="282"/>
      <c r="F21" s="282"/>
      <c r="G21" s="282"/>
      <c r="H21" s="282"/>
      <c r="I21" s="282"/>
      <c r="J21" s="282"/>
      <c r="K21" s="282"/>
      <c r="L21" s="282"/>
      <c r="M21" s="282"/>
      <c r="N21" s="282"/>
      <c r="O21" s="282"/>
      <c r="P21" s="282"/>
      <c r="Q21" s="282"/>
      <c r="R21" s="283"/>
      <c r="S21" s="283"/>
      <c r="T21" s="283"/>
      <c r="U21" s="283"/>
      <c r="V21" s="283"/>
      <c r="W21" s="283"/>
      <c r="X21" s="283"/>
      <c r="Y21" s="283"/>
      <c r="Z21" s="283"/>
      <c r="AA21" s="283"/>
      <c r="AB21" s="283"/>
      <c r="AC21" s="283"/>
      <c r="AD21" s="283"/>
      <c r="AE21" s="13"/>
      <c r="AF21" s="13"/>
      <c r="AG21" s="13"/>
      <c r="AH21" s="13"/>
      <c r="AI21" s="13"/>
      <c r="AJ21" s="13"/>
      <c r="AK21" s="13"/>
      <c r="AL21" s="13"/>
      <c r="AM21" s="13"/>
      <c r="AN21" s="13"/>
      <c r="AO21" s="13"/>
      <c r="AP21" s="64"/>
      <c r="AQ21" s="13"/>
      <c r="AR21" s="325"/>
      <c r="AS21" s="326"/>
      <c r="AT21" s="306"/>
      <c r="AU21" s="307"/>
      <c r="AV21" s="307"/>
      <c r="AW21" s="307"/>
      <c r="AX21" s="308"/>
      <c r="AY21" s="117" ph="1"/>
      <c r="AZ21" s="312"/>
      <c r="BA21" s="312"/>
      <c r="BB21" s="312"/>
      <c r="BC21" s="312"/>
      <c r="BD21" s="312"/>
      <c r="BE21" s="312"/>
      <c r="BF21" s="312"/>
      <c r="BG21" s="312"/>
      <c r="BH21" s="312"/>
      <c r="BI21" s="312"/>
      <c r="BJ21" s="312"/>
      <c r="BK21" s="312"/>
      <c r="BL21" s="312"/>
      <c r="BM21" s="312"/>
      <c r="BN21" s="313"/>
    </row>
    <row r="22" spans="1:74" ht="10.5" customHeight="1" thickTop="1" x14ac:dyDescent="0.15">
      <c r="A22" s="13"/>
      <c r="B22" s="65"/>
      <c r="C22" s="45"/>
      <c r="D22" s="271" t="s">
        <v>27</v>
      </c>
      <c r="E22" s="271"/>
      <c r="F22" s="271"/>
      <c r="G22" s="273"/>
      <c r="H22" s="273"/>
      <c r="I22" s="273"/>
      <c r="J22" s="273"/>
      <c r="K22" s="273"/>
      <c r="L22" s="273"/>
      <c r="M22" s="273"/>
      <c r="N22" s="273"/>
      <c r="O22" s="273"/>
      <c r="P22" s="271" t="s">
        <v>28</v>
      </c>
      <c r="Q22" s="271"/>
      <c r="R22" s="271"/>
      <c r="S22" s="273"/>
      <c r="T22" s="273"/>
      <c r="U22" s="273"/>
      <c r="V22" s="273"/>
      <c r="W22" s="273"/>
      <c r="X22" s="273"/>
      <c r="Y22" s="273"/>
      <c r="Z22" s="273"/>
      <c r="AA22" s="273"/>
      <c r="AB22" s="46"/>
      <c r="AC22" s="46"/>
      <c r="AD22" s="46"/>
      <c r="AE22" s="46"/>
      <c r="AF22" s="46"/>
      <c r="AG22" s="13"/>
      <c r="AH22" s="13"/>
      <c r="AI22" s="13"/>
      <c r="AJ22" s="13"/>
      <c r="AK22" s="13"/>
      <c r="AL22" s="13"/>
      <c r="AM22" s="13"/>
      <c r="AN22" s="13"/>
      <c r="AO22" s="13"/>
      <c r="AP22" s="64"/>
      <c r="AQ22" s="13"/>
    </row>
    <row r="23" spans="1:74" ht="10.5" customHeight="1" thickBot="1" x14ac:dyDescent="0.2">
      <c r="A23" s="13"/>
      <c r="B23" s="66"/>
      <c r="C23" s="67"/>
      <c r="D23" s="272"/>
      <c r="E23" s="272"/>
      <c r="F23" s="272"/>
      <c r="G23" s="274"/>
      <c r="H23" s="274"/>
      <c r="I23" s="274"/>
      <c r="J23" s="274"/>
      <c r="K23" s="274"/>
      <c r="L23" s="274"/>
      <c r="M23" s="274"/>
      <c r="N23" s="274"/>
      <c r="O23" s="274"/>
      <c r="P23" s="272"/>
      <c r="Q23" s="272"/>
      <c r="R23" s="272"/>
      <c r="S23" s="274"/>
      <c r="T23" s="274"/>
      <c r="U23" s="274"/>
      <c r="V23" s="274"/>
      <c r="W23" s="274"/>
      <c r="X23" s="274"/>
      <c r="Y23" s="274"/>
      <c r="Z23" s="274"/>
      <c r="AA23" s="274"/>
      <c r="AB23" s="67"/>
      <c r="AC23" s="67"/>
      <c r="AD23" s="67"/>
      <c r="AE23" s="67"/>
      <c r="AF23" s="67"/>
      <c r="AG23" s="67"/>
      <c r="AH23" s="67"/>
      <c r="AI23" s="67"/>
      <c r="AJ23" s="67"/>
      <c r="AK23" s="67"/>
      <c r="AL23" s="67"/>
      <c r="AM23" s="67"/>
      <c r="AN23" s="67"/>
      <c r="AO23" s="67"/>
      <c r="AP23" s="68"/>
      <c r="AQ23" s="13"/>
    </row>
    <row r="24" spans="1:74" ht="8.25" customHeight="1" thickTop="1" thickBo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74" ht="19.5" customHeight="1" thickTop="1" x14ac:dyDescent="0.15">
      <c r="B25" s="71" t="s">
        <v>0</v>
      </c>
      <c r="C25" s="266" t="s">
        <v>41</v>
      </c>
      <c r="D25" s="266"/>
      <c r="E25" s="266"/>
      <c r="F25" s="266"/>
      <c r="G25" s="266"/>
      <c r="H25" s="266"/>
      <c r="I25" s="266"/>
      <c r="J25" s="266"/>
      <c r="K25" s="266"/>
      <c r="L25" s="72"/>
      <c r="M25" s="73" t="s">
        <v>1</v>
      </c>
      <c r="N25" s="266" t="s">
        <v>35</v>
      </c>
      <c r="O25" s="266"/>
      <c r="P25" s="266"/>
      <c r="Q25" s="266"/>
      <c r="R25" s="266"/>
      <c r="S25" s="266"/>
      <c r="T25" s="266"/>
      <c r="U25" s="266"/>
      <c r="V25" s="266"/>
      <c r="W25" s="72"/>
      <c r="X25" s="73" t="s">
        <v>2</v>
      </c>
      <c r="Y25" s="266" t="s">
        <v>36</v>
      </c>
      <c r="Z25" s="266"/>
      <c r="AA25" s="266"/>
      <c r="AB25" s="266"/>
      <c r="AC25" s="266"/>
      <c r="AD25" s="266"/>
      <c r="AE25" s="266"/>
      <c r="AF25" s="266"/>
      <c r="AG25" s="266"/>
      <c r="AH25" s="74"/>
      <c r="AI25" s="75" t="s">
        <v>3</v>
      </c>
      <c r="AJ25" s="266" t="s">
        <v>43</v>
      </c>
      <c r="AK25" s="266"/>
      <c r="AL25" s="266"/>
      <c r="AM25" s="266"/>
      <c r="AN25" s="266"/>
      <c r="AO25" s="266"/>
      <c r="AP25" s="266"/>
      <c r="AQ25" s="266"/>
      <c r="AR25" s="266"/>
      <c r="AS25" s="72"/>
      <c r="AT25" s="76" t="s">
        <v>4</v>
      </c>
      <c r="AU25" s="266" t="s">
        <v>5</v>
      </c>
      <c r="AV25" s="267"/>
      <c r="AW25" s="267"/>
      <c r="AX25" s="267"/>
      <c r="AY25" s="267"/>
      <c r="AZ25" s="267"/>
      <c r="BA25" s="267"/>
      <c r="BB25" s="267"/>
      <c r="BC25" s="72"/>
      <c r="BD25" s="76" t="s">
        <v>6</v>
      </c>
      <c r="BE25" s="266" t="s">
        <v>36</v>
      </c>
      <c r="BF25" s="266"/>
      <c r="BG25" s="266"/>
      <c r="BH25" s="266"/>
      <c r="BI25" s="266"/>
      <c r="BJ25" s="266"/>
      <c r="BK25" s="266"/>
      <c r="BL25" s="266"/>
      <c r="BM25" s="266"/>
      <c r="BN25" s="77"/>
    </row>
    <row r="26" spans="1:74" ht="19.5" customHeight="1" x14ac:dyDescent="0.15">
      <c r="B26" s="78"/>
      <c r="C26" s="268" t="s">
        <v>40</v>
      </c>
      <c r="D26" s="268"/>
      <c r="E26" s="268"/>
      <c r="F26" s="268"/>
      <c r="G26" s="268"/>
      <c r="H26" s="268"/>
      <c r="I26" s="268"/>
      <c r="J26" s="268"/>
      <c r="K26" s="268"/>
      <c r="L26" s="14"/>
      <c r="M26" s="15"/>
      <c r="N26" s="269" t="s">
        <v>38</v>
      </c>
      <c r="O26" s="269"/>
      <c r="P26" s="269"/>
      <c r="Q26" s="269"/>
      <c r="R26" s="269"/>
      <c r="S26" s="269"/>
      <c r="T26" s="269"/>
      <c r="U26" s="269"/>
      <c r="V26" s="269"/>
      <c r="W26" s="14"/>
      <c r="X26" s="16"/>
      <c r="Y26" s="269" t="s">
        <v>38</v>
      </c>
      <c r="Z26" s="269"/>
      <c r="AA26" s="269"/>
      <c r="AB26" s="269"/>
      <c r="AC26" s="269"/>
      <c r="AD26" s="269"/>
      <c r="AE26" s="269"/>
      <c r="AF26" s="269"/>
      <c r="AG26" s="269"/>
      <c r="AH26" s="17"/>
      <c r="AI26" s="120"/>
      <c r="AJ26" s="269" t="s">
        <v>42</v>
      </c>
      <c r="AK26" s="269"/>
      <c r="AL26" s="269"/>
      <c r="AM26" s="269"/>
      <c r="AN26" s="269"/>
      <c r="AO26" s="269"/>
      <c r="AP26" s="269"/>
      <c r="AQ26" s="269"/>
      <c r="AR26" s="269"/>
      <c r="AS26" s="120"/>
      <c r="AT26" s="50"/>
      <c r="AU26" s="270" t="s">
        <v>37</v>
      </c>
      <c r="AV26" s="270"/>
      <c r="AW26" s="270"/>
      <c r="AX26" s="270"/>
      <c r="AY26" s="270"/>
      <c r="AZ26" s="270"/>
      <c r="BA26" s="270"/>
      <c r="BB26" s="270"/>
      <c r="BC26" s="51"/>
      <c r="BD26" s="49"/>
      <c r="BE26" s="269" t="s">
        <v>39</v>
      </c>
      <c r="BF26" s="269"/>
      <c r="BG26" s="269"/>
      <c r="BH26" s="269"/>
      <c r="BI26" s="269"/>
      <c r="BJ26" s="269"/>
      <c r="BK26" s="269"/>
      <c r="BL26" s="269"/>
      <c r="BM26" s="269"/>
      <c r="BN26" s="79"/>
    </row>
    <row r="27" spans="1:74" ht="9" customHeight="1" x14ac:dyDescent="0.15">
      <c r="B27" s="80"/>
      <c r="C27" s="19"/>
      <c r="D27" s="19"/>
      <c r="E27" s="19"/>
      <c r="F27" s="19"/>
      <c r="G27" s="19"/>
      <c r="H27" s="19"/>
      <c r="I27" s="19"/>
      <c r="J27" s="19"/>
      <c r="K27" s="19"/>
      <c r="L27" s="20"/>
      <c r="M27" s="21"/>
      <c r="N27" s="19"/>
      <c r="O27" s="19"/>
      <c r="P27" s="19"/>
      <c r="Q27" s="19"/>
      <c r="R27" s="19"/>
      <c r="S27" s="19"/>
      <c r="T27" s="19"/>
      <c r="U27" s="19"/>
      <c r="V27" s="19"/>
      <c r="W27" s="20"/>
      <c r="X27" s="119"/>
      <c r="Y27" s="19"/>
      <c r="Z27" s="19"/>
      <c r="AA27" s="19"/>
      <c r="AB27" s="19"/>
      <c r="AC27" s="19"/>
      <c r="AD27" s="19"/>
      <c r="AE27" s="19"/>
      <c r="AF27" s="19"/>
      <c r="AG27" s="19"/>
      <c r="AH27" s="20"/>
      <c r="AI27" s="18"/>
      <c r="AJ27" s="19"/>
      <c r="AK27" s="19"/>
      <c r="AL27" s="19"/>
      <c r="AM27" s="19"/>
      <c r="AN27" s="19"/>
      <c r="AO27" s="19"/>
      <c r="AP27" s="19"/>
      <c r="AQ27" s="19"/>
      <c r="AR27" s="19"/>
      <c r="AS27" s="20"/>
      <c r="AT27" s="21"/>
      <c r="AU27" s="19"/>
      <c r="AV27" s="19"/>
      <c r="AW27" s="19"/>
      <c r="AX27" s="19"/>
      <c r="AY27" s="19"/>
      <c r="AZ27" s="19"/>
      <c r="BA27" s="19"/>
      <c r="BB27" s="19"/>
      <c r="BC27" s="19"/>
      <c r="BD27" s="21"/>
      <c r="BE27" s="19"/>
      <c r="BF27" s="19"/>
      <c r="BG27" s="19"/>
      <c r="BH27" s="19"/>
      <c r="BI27" s="19"/>
      <c r="BJ27" s="19"/>
      <c r="BK27" s="19"/>
      <c r="BL27" s="19"/>
      <c r="BM27" s="19"/>
      <c r="BN27" s="81"/>
    </row>
    <row r="28" spans="1:74" ht="15.75" customHeight="1" x14ac:dyDescent="0.15">
      <c r="B28" s="243"/>
      <c r="C28" s="244"/>
      <c r="D28" s="244"/>
      <c r="E28" s="244"/>
      <c r="F28" s="244"/>
      <c r="G28" s="244"/>
      <c r="H28" s="244"/>
      <c r="I28" s="244"/>
      <c r="J28" s="244"/>
      <c r="K28" s="244"/>
      <c r="L28" s="245"/>
      <c r="M28" s="249"/>
      <c r="N28" s="244"/>
      <c r="O28" s="244"/>
      <c r="P28" s="244"/>
      <c r="Q28" s="244"/>
      <c r="R28" s="244"/>
      <c r="S28" s="244"/>
      <c r="T28" s="244"/>
      <c r="U28" s="244"/>
      <c r="V28" s="244"/>
      <c r="W28" s="245"/>
      <c r="X28" s="251">
        <f>+M28+BD28</f>
        <v>0</v>
      </c>
      <c r="Y28" s="252"/>
      <c r="Z28" s="252"/>
      <c r="AA28" s="252"/>
      <c r="AB28" s="252"/>
      <c r="AC28" s="252"/>
      <c r="AD28" s="252"/>
      <c r="AE28" s="252"/>
      <c r="AF28" s="252"/>
      <c r="AG28" s="252"/>
      <c r="AH28" s="253"/>
      <c r="AI28" s="256">
        <f>BG42+BG44+BG46</f>
        <v>0</v>
      </c>
      <c r="AJ28" s="257"/>
      <c r="AK28" s="257"/>
      <c r="AL28" s="257"/>
      <c r="AM28" s="257"/>
      <c r="AN28" s="257"/>
      <c r="AO28" s="257"/>
      <c r="AP28" s="257"/>
      <c r="AQ28" s="257"/>
      <c r="AR28" s="257"/>
      <c r="AS28" s="258"/>
      <c r="AT28" s="262">
        <f>+BG43+BG45</f>
        <v>0</v>
      </c>
      <c r="AU28" s="252"/>
      <c r="AV28" s="252">
        <f>+AI28*0.05</f>
        <v>0</v>
      </c>
      <c r="AW28" s="252"/>
      <c r="AX28" s="252"/>
      <c r="AY28" s="252"/>
      <c r="AZ28" s="252"/>
      <c r="BA28" s="252"/>
      <c r="BB28" s="252"/>
      <c r="BC28" s="252"/>
      <c r="BD28" s="262">
        <f>+BG47</f>
        <v>0</v>
      </c>
      <c r="BE28" s="252"/>
      <c r="BF28" s="252"/>
      <c r="BG28" s="252"/>
      <c r="BH28" s="252"/>
      <c r="BI28" s="252"/>
      <c r="BJ28" s="252"/>
      <c r="BK28" s="252"/>
      <c r="BL28" s="252"/>
      <c r="BM28" s="252"/>
      <c r="BN28" s="264"/>
    </row>
    <row r="29" spans="1:74" ht="15.75" customHeight="1" thickBot="1" x14ac:dyDescent="0.2">
      <c r="B29" s="246"/>
      <c r="C29" s="247"/>
      <c r="D29" s="247"/>
      <c r="E29" s="247"/>
      <c r="F29" s="247"/>
      <c r="G29" s="247"/>
      <c r="H29" s="247"/>
      <c r="I29" s="247"/>
      <c r="J29" s="247"/>
      <c r="K29" s="247"/>
      <c r="L29" s="248"/>
      <c r="M29" s="250"/>
      <c r="N29" s="247"/>
      <c r="O29" s="247"/>
      <c r="P29" s="247"/>
      <c r="Q29" s="247"/>
      <c r="R29" s="247"/>
      <c r="S29" s="247"/>
      <c r="T29" s="247"/>
      <c r="U29" s="247"/>
      <c r="V29" s="247"/>
      <c r="W29" s="248"/>
      <c r="X29" s="254"/>
      <c r="Y29" s="254"/>
      <c r="Z29" s="254"/>
      <c r="AA29" s="254"/>
      <c r="AB29" s="254"/>
      <c r="AC29" s="254"/>
      <c r="AD29" s="254"/>
      <c r="AE29" s="254"/>
      <c r="AF29" s="254"/>
      <c r="AG29" s="254"/>
      <c r="AH29" s="255"/>
      <c r="AI29" s="259"/>
      <c r="AJ29" s="260"/>
      <c r="AK29" s="260"/>
      <c r="AL29" s="260"/>
      <c r="AM29" s="260"/>
      <c r="AN29" s="260"/>
      <c r="AO29" s="260"/>
      <c r="AP29" s="260"/>
      <c r="AQ29" s="260"/>
      <c r="AR29" s="260"/>
      <c r="AS29" s="261"/>
      <c r="AT29" s="263"/>
      <c r="AU29" s="254"/>
      <c r="AV29" s="254"/>
      <c r="AW29" s="254"/>
      <c r="AX29" s="254"/>
      <c r="AY29" s="254"/>
      <c r="AZ29" s="254"/>
      <c r="BA29" s="254"/>
      <c r="BB29" s="254"/>
      <c r="BC29" s="254"/>
      <c r="BD29" s="263"/>
      <c r="BE29" s="254"/>
      <c r="BF29" s="254"/>
      <c r="BG29" s="254"/>
      <c r="BH29" s="254"/>
      <c r="BI29" s="254"/>
      <c r="BJ29" s="254"/>
      <c r="BK29" s="254"/>
      <c r="BL29" s="254"/>
      <c r="BM29" s="254"/>
      <c r="BN29" s="265"/>
    </row>
    <row r="30" spans="1:74" ht="28.5" customHeight="1" thickTop="1" thickBot="1" x14ac:dyDescent="0.25">
      <c r="B30" s="22" t="s">
        <v>15</v>
      </c>
      <c r="C30" s="23"/>
      <c r="D30" s="23"/>
      <c r="E30" s="23"/>
      <c r="F30" s="23"/>
      <c r="G30" s="23"/>
      <c r="H30" s="23"/>
      <c r="I30" s="23"/>
      <c r="J30" s="23"/>
      <c r="K30" s="23"/>
      <c r="L30" s="23"/>
      <c r="M30" s="23"/>
      <c r="N30" s="23"/>
      <c r="O30" s="23"/>
      <c r="P30" s="23"/>
      <c r="Q30" s="24"/>
      <c r="R30" s="23"/>
      <c r="S30" s="23"/>
      <c r="T30" s="23"/>
      <c r="U30" s="23"/>
      <c r="V30" s="23"/>
      <c r="W30" s="23"/>
      <c r="X30" s="23"/>
      <c r="Y30" s="23"/>
      <c r="Z30" s="23"/>
      <c r="AA30" s="23"/>
      <c r="AB30" s="23"/>
      <c r="AC30" s="23"/>
      <c r="AD30" s="23"/>
      <c r="AE30" s="23"/>
      <c r="AF30" s="23"/>
      <c r="AG30" s="23"/>
      <c r="AH30" s="23"/>
      <c r="AI30" s="25"/>
      <c r="AJ30" s="25"/>
      <c r="AK30" s="25"/>
      <c r="AL30" s="25"/>
      <c r="AM30" s="25"/>
      <c r="AN30" s="25"/>
      <c r="AO30" s="25"/>
      <c r="AP30" s="25"/>
      <c r="AQ30" s="25"/>
      <c r="AR30" s="25"/>
      <c r="AS30" s="25"/>
      <c r="AT30" s="26"/>
      <c r="AU30" s="27"/>
      <c r="AV30" s="27"/>
      <c r="AW30" s="27"/>
      <c r="AX30" s="27"/>
      <c r="AY30" s="27"/>
      <c r="AZ30" s="27"/>
      <c r="BA30" s="27"/>
      <c r="BB30" s="28"/>
      <c r="BC30" s="28"/>
      <c r="BD30" s="28"/>
      <c r="BE30" s="28"/>
      <c r="BF30" s="28"/>
      <c r="BG30" s="28"/>
      <c r="BH30" s="28"/>
      <c r="BI30" s="28"/>
      <c r="BJ30" s="28"/>
      <c r="BK30" s="28"/>
      <c r="BL30" s="28"/>
      <c r="BM30" s="28"/>
      <c r="BN30" s="28"/>
      <c r="BP30" s="8"/>
      <c r="BQ30" s="8"/>
      <c r="BR30" s="8"/>
      <c r="BS30" s="8"/>
      <c r="BT30" s="8"/>
      <c r="BU30" s="8"/>
      <c r="BV30" s="8"/>
    </row>
    <row r="31" spans="1:74" ht="24.75" customHeight="1" thickTop="1" thickBot="1" x14ac:dyDescent="0.25">
      <c r="A31" s="13"/>
      <c r="B31" s="82" t="s">
        <v>34</v>
      </c>
      <c r="C31" s="83"/>
      <c r="D31" s="83"/>
      <c r="E31" s="84"/>
      <c r="F31" s="85" t="s">
        <v>17</v>
      </c>
      <c r="G31" s="83"/>
      <c r="H31" s="83"/>
      <c r="I31" s="83"/>
      <c r="J31" s="83"/>
      <c r="K31" s="83"/>
      <c r="L31" s="83"/>
      <c r="M31" s="83"/>
      <c r="N31" s="83"/>
      <c r="O31" s="83"/>
      <c r="P31" s="83"/>
      <c r="Q31" s="83"/>
      <c r="R31" s="83"/>
      <c r="S31" s="83"/>
      <c r="T31" s="83"/>
      <c r="U31" s="83"/>
      <c r="V31" s="83"/>
      <c r="W31" s="83"/>
      <c r="X31" s="83"/>
      <c r="Y31" s="83"/>
      <c r="Z31" s="83"/>
      <c r="AA31" s="83"/>
      <c r="AB31" s="83"/>
      <c r="AC31" s="83"/>
      <c r="AD31" s="83"/>
      <c r="AE31" s="84"/>
      <c r="AF31" s="83"/>
      <c r="AG31" s="83"/>
      <c r="AH31" s="86"/>
      <c r="AI31" s="86"/>
      <c r="AJ31" s="86"/>
      <c r="AK31" s="228" t="s">
        <v>20</v>
      </c>
      <c r="AL31" s="229"/>
      <c r="AM31" s="229"/>
      <c r="AN31" s="229"/>
      <c r="AO31" s="229"/>
      <c r="AP31" s="229"/>
      <c r="AQ31" s="229"/>
      <c r="AR31" s="230"/>
      <c r="AS31" s="231" t="s">
        <v>50</v>
      </c>
      <c r="AT31" s="232"/>
      <c r="AU31" s="231" t="s">
        <v>51</v>
      </c>
      <c r="AV31" s="232"/>
      <c r="AW31" s="231" t="s">
        <v>10</v>
      </c>
      <c r="AX31" s="232"/>
      <c r="AY31" s="87" t="s">
        <v>18</v>
      </c>
      <c r="AZ31" s="86"/>
      <c r="BA31" s="88"/>
      <c r="BB31" s="88"/>
      <c r="BC31" s="89"/>
      <c r="BD31" s="88"/>
      <c r="BE31" s="88"/>
      <c r="BF31" s="89"/>
      <c r="BG31" s="88" t="s">
        <v>19</v>
      </c>
      <c r="BH31" s="88"/>
      <c r="BI31" s="88"/>
      <c r="BJ31" s="88"/>
      <c r="BK31" s="88"/>
      <c r="BL31" s="88"/>
      <c r="BM31" s="88"/>
      <c r="BN31" s="90"/>
      <c r="BO31" s="37"/>
      <c r="BP31" s="8"/>
      <c r="BQ31" s="8"/>
      <c r="BR31" s="8"/>
      <c r="BS31" s="8"/>
      <c r="BT31" s="8"/>
      <c r="BU31" s="8"/>
      <c r="BV31" s="8"/>
    </row>
    <row r="32" spans="1:74" ht="25.5" customHeight="1" x14ac:dyDescent="0.25">
      <c r="B32" s="216"/>
      <c r="C32" s="217"/>
      <c r="D32" s="217"/>
      <c r="E32" s="218"/>
      <c r="F32" s="233"/>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5"/>
      <c r="AK32" s="236"/>
      <c r="AL32" s="237"/>
      <c r="AM32" s="237"/>
      <c r="AN32" s="237"/>
      <c r="AO32" s="237"/>
      <c r="AP32" s="237"/>
      <c r="AQ32" s="237"/>
      <c r="AR32" s="238"/>
      <c r="AS32" s="204"/>
      <c r="AT32" s="205"/>
      <c r="AU32" s="239"/>
      <c r="AV32" s="240"/>
      <c r="AW32" s="241"/>
      <c r="AX32" s="242"/>
      <c r="AY32" s="225"/>
      <c r="AZ32" s="226"/>
      <c r="BA32" s="226"/>
      <c r="BB32" s="226"/>
      <c r="BC32" s="226"/>
      <c r="BD32" s="226"/>
      <c r="BE32" s="226"/>
      <c r="BF32" s="227"/>
      <c r="BG32" s="192">
        <f t="shared" ref="BG32:BG38" si="0">+INT(AK32*AY32)</f>
        <v>0</v>
      </c>
      <c r="BH32" s="193"/>
      <c r="BI32" s="193"/>
      <c r="BJ32" s="193"/>
      <c r="BK32" s="193"/>
      <c r="BL32" s="193"/>
      <c r="BM32" s="193"/>
      <c r="BN32" s="194"/>
      <c r="BP32" s="8"/>
      <c r="BQ32" s="8"/>
      <c r="BR32" s="8"/>
      <c r="BS32" s="8"/>
      <c r="BT32" s="8"/>
      <c r="BU32" s="8"/>
      <c r="BV32" s="8"/>
    </row>
    <row r="33" spans="2:74" ht="25.5" customHeight="1" x14ac:dyDescent="0.25">
      <c r="B33" s="216"/>
      <c r="C33" s="217"/>
      <c r="D33" s="217"/>
      <c r="E33" s="218"/>
      <c r="F33" s="219"/>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1"/>
      <c r="AK33" s="222"/>
      <c r="AL33" s="223"/>
      <c r="AM33" s="223"/>
      <c r="AN33" s="223"/>
      <c r="AO33" s="223"/>
      <c r="AP33" s="223"/>
      <c r="AQ33" s="223"/>
      <c r="AR33" s="224"/>
      <c r="AS33" s="204"/>
      <c r="AT33" s="205"/>
      <c r="AU33" s="206"/>
      <c r="AV33" s="207"/>
      <c r="AW33" s="204"/>
      <c r="AX33" s="205"/>
      <c r="AY33" s="189"/>
      <c r="AZ33" s="190"/>
      <c r="BA33" s="190"/>
      <c r="BB33" s="190"/>
      <c r="BC33" s="190"/>
      <c r="BD33" s="190"/>
      <c r="BE33" s="190"/>
      <c r="BF33" s="191"/>
      <c r="BG33" s="192">
        <f t="shared" si="0"/>
        <v>0</v>
      </c>
      <c r="BH33" s="193"/>
      <c r="BI33" s="193"/>
      <c r="BJ33" s="193"/>
      <c r="BK33" s="193"/>
      <c r="BL33" s="193"/>
      <c r="BM33" s="193"/>
      <c r="BN33" s="194"/>
      <c r="BP33" s="8"/>
      <c r="BQ33" s="8"/>
      <c r="BR33" s="8"/>
      <c r="BS33" s="8"/>
      <c r="BT33" s="8"/>
      <c r="BU33" s="8"/>
      <c r="BV33" s="8"/>
    </row>
    <row r="34" spans="2:74" ht="25.5" customHeight="1" x14ac:dyDescent="0.25">
      <c r="B34" s="216"/>
      <c r="C34" s="217"/>
      <c r="D34" s="217"/>
      <c r="E34" s="218"/>
      <c r="F34" s="219"/>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1"/>
      <c r="AK34" s="222"/>
      <c r="AL34" s="223"/>
      <c r="AM34" s="223"/>
      <c r="AN34" s="223"/>
      <c r="AO34" s="223"/>
      <c r="AP34" s="223"/>
      <c r="AQ34" s="223"/>
      <c r="AR34" s="224"/>
      <c r="AS34" s="204" t="s">
        <v>55</v>
      </c>
      <c r="AT34" s="205"/>
      <c r="AU34" s="206"/>
      <c r="AV34" s="207"/>
      <c r="AW34" s="204"/>
      <c r="AX34" s="205"/>
      <c r="AY34" s="189"/>
      <c r="AZ34" s="190"/>
      <c r="BA34" s="190"/>
      <c r="BB34" s="190"/>
      <c r="BC34" s="190"/>
      <c r="BD34" s="190"/>
      <c r="BE34" s="190"/>
      <c r="BF34" s="191"/>
      <c r="BG34" s="192">
        <f t="shared" si="0"/>
        <v>0</v>
      </c>
      <c r="BH34" s="193"/>
      <c r="BI34" s="193"/>
      <c r="BJ34" s="193"/>
      <c r="BK34" s="193"/>
      <c r="BL34" s="193"/>
      <c r="BM34" s="193"/>
      <c r="BN34" s="194"/>
      <c r="BP34" s="8"/>
      <c r="BQ34" s="8"/>
      <c r="BR34" s="8"/>
      <c r="BS34" s="8"/>
      <c r="BT34" s="8"/>
      <c r="BU34" s="8"/>
      <c r="BV34" s="8"/>
    </row>
    <row r="35" spans="2:74" ht="25.5" customHeight="1" x14ac:dyDescent="0.25">
      <c r="B35" s="216"/>
      <c r="C35" s="217"/>
      <c r="D35" s="217"/>
      <c r="E35" s="218"/>
      <c r="F35" s="219"/>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1"/>
      <c r="AK35" s="222"/>
      <c r="AL35" s="223"/>
      <c r="AM35" s="223"/>
      <c r="AN35" s="223"/>
      <c r="AO35" s="223"/>
      <c r="AP35" s="223"/>
      <c r="AQ35" s="223"/>
      <c r="AR35" s="224"/>
      <c r="AS35" s="204" t="s">
        <v>55</v>
      </c>
      <c r="AT35" s="205"/>
      <c r="AU35" s="206"/>
      <c r="AV35" s="207"/>
      <c r="AW35" s="204"/>
      <c r="AX35" s="205"/>
      <c r="AY35" s="189"/>
      <c r="AZ35" s="190"/>
      <c r="BA35" s="190"/>
      <c r="BB35" s="190"/>
      <c r="BC35" s="190"/>
      <c r="BD35" s="190"/>
      <c r="BE35" s="190"/>
      <c r="BF35" s="191"/>
      <c r="BG35" s="192">
        <f t="shared" si="0"/>
        <v>0</v>
      </c>
      <c r="BH35" s="193"/>
      <c r="BI35" s="193"/>
      <c r="BJ35" s="193"/>
      <c r="BK35" s="193"/>
      <c r="BL35" s="193"/>
      <c r="BM35" s="193"/>
      <c r="BN35" s="194"/>
      <c r="BP35" s="8"/>
      <c r="BQ35" s="8"/>
      <c r="BR35" s="8"/>
      <c r="BS35" s="8"/>
      <c r="BT35" s="8"/>
      <c r="BU35" s="8"/>
      <c r="BV35" s="8"/>
    </row>
    <row r="36" spans="2:74" ht="25.5" customHeight="1" x14ac:dyDescent="0.25">
      <c r="B36" s="216"/>
      <c r="C36" s="217"/>
      <c r="D36" s="217"/>
      <c r="E36" s="218"/>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1"/>
      <c r="AK36" s="222"/>
      <c r="AL36" s="223"/>
      <c r="AM36" s="223"/>
      <c r="AN36" s="223"/>
      <c r="AO36" s="223"/>
      <c r="AP36" s="223"/>
      <c r="AQ36" s="223"/>
      <c r="AR36" s="224"/>
      <c r="AS36" s="204" t="s">
        <v>55</v>
      </c>
      <c r="AT36" s="205"/>
      <c r="AU36" s="206"/>
      <c r="AV36" s="207"/>
      <c r="AW36" s="204"/>
      <c r="AX36" s="205"/>
      <c r="AY36" s="189"/>
      <c r="AZ36" s="190"/>
      <c r="BA36" s="190"/>
      <c r="BB36" s="190"/>
      <c r="BC36" s="190"/>
      <c r="BD36" s="190"/>
      <c r="BE36" s="190"/>
      <c r="BF36" s="191"/>
      <c r="BG36" s="192">
        <f t="shared" si="0"/>
        <v>0</v>
      </c>
      <c r="BH36" s="193"/>
      <c r="BI36" s="193"/>
      <c r="BJ36" s="193"/>
      <c r="BK36" s="193"/>
      <c r="BL36" s="193"/>
      <c r="BM36" s="193"/>
      <c r="BN36" s="194"/>
      <c r="BP36" s="8"/>
      <c r="BQ36" s="8"/>
      <c r="BR36" s="8"/>
      <c r="BS36" s="8"/>
      <c r="BT36" s="8"/>
      <c r="BU36" s="8"/>
      <c r="BV36" s="8"/>
    </row>
    <row r="37" spans="2:74" ht="25.5" customHeight="1" x14ac:dyDescent="0.25">
      <c r="B37" s="216"/>
      <c r="C37" s="217"/>
      <c r="D37" s="217"/>
      <c r="E37" s="218"/>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1"/>
      <c r="AK37" s="222"/>
      <c r="AL37" s="223"/>
      <c r="AM37" s="223"/>
      <c r="AN37" s="223"/>
      <c r="AO37" s="223"/>
      <c r="AP37" s="223"/>
      <c r="AQ37" s="223"/>
      <c r="AR37" s="224"/>
      <c r="AS37" s="204" t="s">
        <v>55</v>
      </c>
      <c r="AT37" s="205"/>
      <c r="AU37" s="206"/>
      <c r="AV37" s="207"/>
      <c r="AW37" s="204"/>
      <c r="AX37" s="205"/>
      <c r="AY37" s="189"/>
      <c r="AZ37" s="190"/>
      <c r="BA37" s="190"/>
      <c r="BB37" s="190"/>
      <c r="BC37" s="190"/>
      <c r="BD37" s="190"/>
      <c r="BE37" s="190"/>
      <c r="BF37" s="191"/>
      <c r="BG37" s="192">
        <f t="shared" si="0"/>
        <v>0</v>
      </c>
      <c r="BH37" s="193"/>
      <c r="BI37" s="193"/>
      <c r="BJ37" s="193"/>
      <c r="BK37" s="193"/>
      <c r="BL37" s="193"/>
      <c r="BM37" s="193"/>
      <c r="BN37" s="194"/>
      <c r="BP37" s="8"/>
      <c r="BQ37" s="8"/>
      <c r="BR37" s="8"/>
      <c r="BS37" s="8"/>
      <c r="BT37" s="8"/>
      <c r="BU37" s="8"/>
    </row>
    <row r="38" spans="2:74" ht="25.5" customHeight="1" x14ac:dyDescent="0.25">
      <c r="B38" s="216"/>
      <c r="C38" s="217"/>
      <c r="D38" s="217"/>
      <c r="E38" s="218"/>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1"/>
      <c r="AK38" s="222"/>
      <c r="AL38" s="223"/>
      <c r="AM38" s="223"/>
      <c r="AN38" s="223"/>
      <c r="AO38" s="223"/>
      <c r="AP38" s="223"/>
      <c r="AQ38" s="223"/>
      <c r="AR38" s="224"/>
      <c r="AS38" s="204" t="s">
        <v>55</v>
      </c>
      <c r="AT38" s="205"/>
      <c r="AU38" s="206"/>
      <c r="AV38" s="207"/>
      <c r="AW38" s="204"/>
      <c r="AX38" s="205"/>
      <c r="AY38" s="189"/>
      <c r="AZ38" s="190"/>
      <c r="BA38" s="190"/>
      <c r="BB38" s="190"/>
      <c r="BC38" s="190"/>
      <c r="BD38" s="190"/>
      <c r="BE38" s="190"/>
      <c r="BF38" s="191"/>
      <c r="BG38" s="192">
        <f t="shared" si="0"/>
        <v>0</v>
      </c>
      <c r="BH38" s="193"/>
      <c r="BI38" s="193"/>
      <c r="BJ38" s="193"/>
      <c r="BK38" s="193"/>
      <c r="BL38" s="193"/>
      <c r="BM38" s="193"/>
      <c r="BN38" s="194"/>
      <c r="BP38" s="8"/>
      <c r="BQ38" s="8"/>
      <c r="BR38" s="8"/>
      <c r="BS38" s="8"/>
      <c r="BT38" s="8"/>
      <c r="BU38" s="8"/>
    </row>
    <row r="39" spans="2:74" ht="25.5" customHeight="1" x14ac:dyDescent="0.25">
      <c r="B39" s="216"/>
      <c r="C39" s="217"/>
      <c r="D39" s="217"/>
      <c r="E39" s="218"/>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1"/>
      <c r="AK39" s="222"/>
      <c r="AL39" s="223"/>
      <c r="AM39" s="223"/>
      <c r="AN39" s="223"/>
      <c r="AO39" s="223"/>
      <c r="AP39" s="223"/>
      <c r="AQ39" s="223"/>
      <c r="AR39" s="224"/>
      <c r="AS39" s="204" t="s">
        <v>55</v>
      </c>
      <c r="AT39" s="205"/>
      <c r="AU39" s="206"/>
      <c r="AV39" s="207"/>
      <c r="AW39" s="204"/>
      <c r="AX39" s="205"/>
      <c r="AY39" s="189"/>
      <c r="AZ39" s="190"/>
      <c r="BA39" s="190"/>
      <c r="BB39" s="190"/>
      <c r="BC39" s="190"/>
      <c r="BD39" s="190"/>
      <c r="BE39" s="190"/>
      <c r="BF39" s="191"/>
      <c r="BG39" s="192"/>
      <c r="BH39" s="193"/>
      <c r="BI39" s="193"/>
      <c r="BJ39" s="193"/>
      <c r="BK39" s="193"/>
      <c r="BL39" s="193"/>
      <c r="BM39" s="193"/>
      <c r="BN39" s="194"/>
      <c r="BP39" s="8"/>
      <c r="BQ39" s="8"/>
      <c r="BR39" s="8"/>
      <c r="BS39" s="8"/>
      <c r="BT39" s="8"/>
      <c r="BU39" s="8"/>
    </row>
    <row r="40" spans="2:74" ht="25.5" customHeight="1" x14ac:dyDescent="0.25">
      <c r="B40" s="216"/>
      <c r="C40" s="217"/>
      <c r="D40" s="217"/>
      <c r="E40" s="218"/>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1"/>
      <c r="AK40" s="222"/>
      <c r="AL40" s="223"/>
      <c r="AM40" s="223"/>
      <c r="AN40" s="223"/>
      <c r="AO40" s="223"/>
      <c r="AP40" s="223"/>
      <c r="AQ40" s="223"/>
      <c r="AR40" s="224"/>
      <c r="AS40" s="204" t="s">
        <v>55</v>
      </c>
      <c r="AT40" s="205"/>
      <c r="AU40" s="206"/>
      <c r="AV40" s="207"/>
      <c r="AW40" s="204"/>
      <c r="AX40" s="205"/>
      <c r="AY40" s="189"/>
      <c r="AZ40" s="190"/>
      <c r="BA40" s="190"/>
      <c r="BB40" s="190"/>
      <c r="BC40" s="190"/>
      <c r="BD40" s="190"/>
      <c r="BE40" s="190"/>
      <c r="BF40" s="191"/>
      <c r="BG40" s="192">
        <f>+INT(AK40*AY40)</f>
        <v>0</v>
      </c>
      <c r="BH40" s="193"/>
      <c r="BI40" s="193"/>
      <c r="BJ40" s="193"/>
      <c r="BK40" s="193"/>
      <c r="BL40" s="193"/>
      <c r="BM40" s="193"/>
      <c r="BN40" s="194"/>
      <c r="BP40" s="8"/>
      <c r="BQ40" s="8"/>
      <c r="BR40" s="8"/>
      <c r="BS40" s="8"/>
      <c r="BT40" s="8"/>
      <c r="BU40" s="8"/>
    </row>
    <row r="41" spans="2:74" ht="25.5" customHeight="1" thickBot="1" x14ac:dyDescent="0.3">
      <c r="B41" s="195"/>
      <c r="C41" s="196"/>
      <c r="D41" s="196"/>
      <c r="E41" s="197"/>
      <c r="F41" s="198"/>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200"/>
      <c r="AK41" s="201"/>
      <c r="AL41" s="202"/>
      <c r="AM41" s="202"/>
      <c r="AN41" s="202"/>
      <c r="AO41" s="202"/>
      <c r="AP41" s="202"/>
      <c r="AQ41" s="202"/>
      <c r="AR41" s="203"/>
      <c r="AS41" s="204" t="s">
        <v>55</v>
      </c>
      <c r="AT41" s="205"/>
      <c r="AU41" s="206"/>
      <c r="AV41" s="207"/>
      <c r="AW41" s="208"/>
      <c r="AX41" s="209"/>
      <c r="AY41" s="210"/>
      <c r="AZ41" s="211"/>
      <c r="BA41" s="211"/>
      <c r="BB41" s="211"/>
      <c r="BC41" s="211"/>
      <c r="BD41" s="211"/>
      <c r="BE41" s="211"/>
      <c r="BF41" s="212"/>
      <c r="BG41" s="213">
        <f>+INT(AK41*AY41)</f>
        <v>0</v>
      </c>
      <c r="BH41" s="214"/>
      <c r="BI41" s="214"/>
      <c r="BJ41" s="214"/>
      <c r="BK41" s="214"/>
      <c r="BL41" s="214"/>
      <c r="BM41" s="214"/>
      <c r="BN41" s="215"/>
      <c r="BP41" s="8"/>
      <c r="BQ41" s="8"/>
      <c r="BR41" s="8"/>
      <c r="BS41" s="8"/>
      <c r="BT41" s="8"/>
      <c r="BU41" s="8"/>
    </row>
    <row r="42" spans="2:74" ht="25.5" customHeight="1" thickTop="1" x14ac:dyDescent="0.2">
      <c r="B42" s="167" t="s">
        <v>83</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94"/>
      <c r="AV42" s="169" t="s">
        <v>79</v>
      </c>
      <c r="AW42" s="170"/>
      <c r="AX42" s="170"/>
      <c r="AY42" s="170"/>
      <c r="AZ42" s="170"/>
      <c r="BA42" s="170"/>
      <c r="BB42" s="170"/>
      <c r="BC42" s="170"/>
      <c r="BD42" s="170"/>
      <c r="BE42" s="170"/>
      <c r="BF42" s="171"/>
      <c r="BG42" s="172">
        <f>+SUMIF(AU32:AV41,"=8%",BG32:BN41)</f>
        <v>0</v>
      </c>
      <c r="BH42" s="173"/>
      <c r="BI42" s="173"/>
      <c r="BJ42" s="173"/>
      <c r="BK42" s="173"/>
      <c r="BL42" s="173"/>
      <c r="BM42" s="173"/>
      <c r="BN42" s="174"/>
      <c r="BP42" s="8"/>
      <c r="BQ42" s="8"/>
      <c r="BR42" s="8"/>
      <c r="BS42" s="8"/>
      <c r="BT42" s="8"/>
      <c r="BU42" s="8"/>
    </row>
    <row r="43" spans="2:74" ht="25.5" customHeight="1" thickBot="1" x14ac:dyDescent="0.25">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95"/>
      <c r="AV43" s="175" t="s">
        <v>80</v>
      </c>
      <c r="AW43" s="176"/>
      <c r="AX43" s="176"/>
      <c r="AY43" s="176"/>
      <c r="AZ43" s="176"/>
      <c r="BA43" s="176"/>
      <c r="BB43" s="176"/>
      <c r="BC43" s="177">
        <v>0.08</v>
      </c>
      <c r="BD43" s="177"/>
      <c r="BE43" s="177"/>
      <c r="BF43" s="178"/>
      <c r="BG43" s="151">
        <f>+ROUNDDOWN(BG42*BC43,0)</f>
        <v>0</v>
      </c>
      <c r="BH43" s="151"/>
      <c r="BI43" s="151"/>
      <c r="BJ43" s="151"/>
      <c r="BK43" s="151"/>
      <c r="BL43" s="151"/>
      <c r="BM43" s="151"/>
      <c r="BN43" s="152"/>
      <c r="BP43" s="8"/>
      <c r="BQ43" s="8"/>
      <c r="BR43" s="8"/>
      <c r="BS43" s="8"/>
      <c r="BT43" s="8"/>
      <c r="BU43" s="8"/>
    </row>
    <row r="44" spans="2:74" ht="25.5" customHeight="1" x14ac:dyDescent="0.2">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95"/>
      <c r="AV44" s="179" t="s">
        <v>52</v>
      </c>
      <c r="AW44" s="180"/>
      <c r="AX44" s="180"/>
      <c r="AY44" s="180"/>
      <c r="AZ44" s="180"/>
      <c r="BA44" s="180"/>
      <c r="BB44" s="180"/>
      <c r="BC44" s="180"/>
      <c r="BD44" s="180"/>
      <c r="BE44" s="180"/>
      <c r="BF44" s="181"/>
      <c r="BG44" s="182">
        <f>+SUMIF(AU32:AV41,"=10%",BG32:BN41)</f>
        <v>0</v>
      </c>
      <c r="BH44" s="183"/>
      <c r="BI44" s="183"/>
      <c r="BJ44" s="183"/>
      <c r="BK44" s="183"/>
      <c r="BL44" s="183"/>
      <c r="BM44" s="183"/>
      <c r="BN44" s="184"/>
      <c r="BP44" s="8"/>
      <c r="BQ44" s="8"/>
      <c r="BR44" s="8"/>
      <c r="BS44" s="8"/>
      <c r="BT44" s="8"/>
      <c r="BU44" s="8"/>
    </row>
    <row r="45" spans="2:74" ht="25.5" customHeight="1" thickBot="1" x14ac:dyDescent="0.25">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95"/>
      <c r="AV45" s="185" t="s">
        <v>46</v>
      </c>
      <c r="AW45" s="186"/>
      <c r="AX45" s="186"/>
      <c r="AY45" s="186"/>
      <c r="AZ45" s="186"/>
      <c r="BA45" s="186"/>
      <c r="BB45" s="186"/>
      <c r="BC45" s="187">
        <v>0.1</v>
      </c>
      <c r="BD45" s="187"/>
      <c r="BE45" s="187"/>
      <c r="BF45" s="188"/>
      <c r="BG45" s="150">
        <f>+ROUNDDOWN(BG44*BC45,0)</f>
        <v>0</v>
      </c>
      <c r="BH45" s="151"/>
      <c r="BI45" s="151"/>
      <c r="BJ45" s="151"/>
      <c r="BK45" s="151"/>
      <c r="BL45" s="151"/>
      <c r="BM45" s="151"/>
      <c r="BN45" s="152"/>
      <c r="BP45" s="8"/>
      <c r="BQ45" s="8"/>
      <c r="BR45" s="8"/>
      <c r="BS45" s="8"/>
      <c r="BT45" s="8"/>
      <c r="BU45" s="8"/>
    </row>
    <row r="46" spans="2:74" ht="25.5" customHeight="1" thickBot="1" x14ac:dyDescent="0.25">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95"/>
      <c r="AV46" s="153" t="s">
        <v>53</v>
      </c>
      <c r="AW46" s="154"/>
      <c r="AX46" s="154"/>
      <c r="AY46" s="154"/>
      <c r="AZ46" s="154"/>
      <c r="BA46" s="154"/>
      <c r="BB46" s="154"/>
      <c r="BC46" s="154"/>
      <c r="BD46" s="154"/>
      <c r="BE46" s="154"/>
      <c r="BF46" s="155"/>
      <c r="BG46" s="156">
        <f>+SUM(BG32:BN41)-BG42-BG44</f>
        <v>0</v>
      </c>
      <c r="BH46" s="157"/>
      <c r="BI46" s="157"/>
      <c r="BJ46" s="157"/>
      <c r="BK46" s="157"/>
      <c r="BL46" s="157"/>
      <c r="BM46" s="157"/>
      <c r="BN46" s="158"/>
      <c r="BP46" s="8"/>
      <c r="BQ46" s="8"/>
      <c r="BR46" s="8"/>
      <c r="BS46" s="8"/>
      <c r="BT46" s="8"/>
      <c r="BU46" s="8"/>
    </row>
    <row r="47" spans="2:74" ht="25.5" customHeight="1" thickBot="1" x14ac:dyDescent="0.25">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95"/>
      <c r="AV47" s="159" t="s">
        <v>21</v>
      </c>
      <c r="AW47" s="160"/>
      <c r="AX47" s="160"/>
      <c r="AY47" s="160"/>
      <c r="AZ47" s="160"/>
      <c r="BA47" s="160"/>
      <c r="BB47" s="160"/>
      <c r="BC47" s="160"/>
      <c r="BD47" s="160"/>
      <c r="BE47" s="160"/>
      <c r="BF47" s="161"/>
      <c r="BG47" s="162">
        <f>+BG42+BG43+BG44+BG45+BG46</f>
        <v>0</v>
      </c>
      <c r="BH47" s="163"/>
      <c r="BI47" s="163"/>
      <c r="BJ47" s="163"/>
      <c r="BK47" s="163"/>
      <c r="BL47" s="163"/>
      <c r="BM47" s="163"/>
      <c r="BN47" s="164"/>
      <c r="BP47" s="8"/>
      <c r="BQ47" s="8"/>
      <c r="BR47" s="8"/>
      <c r="BS47" s="8"/>
      <c r="BT47" s="8"/>
      <c r="BU47" s="8"/>
    </row>
    <row r="48" spans="2:74" ht="25.5" customHeight="1" thickTop="1" x14ac:dyDescent="0.2">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95"/>
      <c r="AV48" s="52"/>
      <c r="AW48" s="52"/>
      <c r="AX48" s="52"/>
      <c r="AY48" s="52"/>
      <c r="AZ48" s="52"/>
      <c r="BA48" s="52"/>
      <c r="BB48" s="52"/>
      <c r="BC48" s="52"/>
      <c r="BD48" s="52"/>
      <c r="BE48" s="52"/>
      <c r="BF48" s="52"/>
      <c r="BG48" s="53"/>
      <c r="BH48" s="54"/>
      <c r="BI48" s="54"/>
      <c r="BJ48" s="54"/>
      <c r="BK48" s="54"/>
      <c r="BL48" s="54"/>
      <c r="BM48" s="54"/>
      <c r="BN48" s="54"/>
      <c r="BP48" s="8"/>
      <c r="BQ48" s="8"/>
      <c r="BR48" s="8"/>
      <c r="BS48" s="8"/>
      <c r="BT48" s="8"/>
      <c r="BU48" s="8"/>
    </row>
    <row r="49" spans="2:73" ht="28.5" customHeight="1" x14ac:dyDescent="0.2">
      <c r="B49" s="165" t="s">
        <v>63</v>
      </c>
      <c r="C49" s="165"/>
      <c r="D49" s="165"/>
      <c r="E49" s="165"/>
      <c r="F49" s="165"/>
      <c r="G49" s="165"/>
      <c r="H49" s="165"/>
      <c r="I49" s="165"/>
      <c r="J49" s="165"/>
      <c r="K49" s="165"/>
      <c r="L49" s="165"/>
      <c r="M49" s="165"/>
      <c r="N49" s="165"/>
      <c r="O49" s="165"/>
      <c r="P49" s="165"/>
      <c r="Q49" s="165"/>
      <c r="R49" s="165"/>
      <c r="S49" s="165"/>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166" t="s">
        <v>71</v>
      </c>
      <c r="AW49" s="166"/>
      <c r="AX49" s="166"/>
      <c r="AY49" s="166"/>
      <c r="AZ49" s="166"/>
      <c r="BA49" s="166"/>
      <c r="BB49" s="166"/>
      <c r="BC49" s="166"/>
      <c r="BD49" s="52"/>
      <c r="BE49" s="52"/>
      <c r="BF49" s="52"/>
      <c r="BG49" s="53"/>
      <c r="BH49" s="54"/>
      <c r="BI49" s="54"/>
      <c r="BJ49" s="54"/>
      <c r="BK49" s="54"/>
      <c r="BL49" s="54"/>
      <c r="BM49" s="54"/>
      <c r="BN49" s="54"/>
      <c r="BP49" s="8"/>
      <c r="BQ49" s="8"/>
      <c r="BR49" s="8"/>
      <c r="BS49" s="8"/>
      <c r="BT49" s="8"/>
      <c r="BU49" s="8"/>
    </row>
    <row r="50" spans="2:73" ht="25.5" customHeight="1" x14ac:dyDescent="0.15">
      <c r="B50" s="144" t="s">
        <v>70</v>
      </c>
      <c r="C50" s="144"/>
      <c r="D50" s="144"/>
      <c r="E50" s="144"/>
      <c r="F50" s="144"/>
      <c r="G50" s="144"/>
      <c r="H50" s="144"/>
      <c r="I50" s="144"/>
      <c r="J50" s="144"/>
      <c r="K50" s="145" t="s">
        <v>51</v>
      </c>
      <c r="L50" s="145"/>
      <c r="M50" s="114" t="s">
        <v>19</v>
      </c>
      <c r="N50" s="114"/>
      <c r="O50" s="114"/>
      <c r="P50" s="114"/>
      <c r="Q50" s="114"/>
      <c r="R50" s="114"/>
      <c r="S50" s="114"/>
      <c r="T50" s="13"/>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46" t="s">
        <v>73</v>
      </c>
      <c r="AW50" s="146"/>
      <c r="AX50" s="146"/>
      <c r="AY50" s="146"/>
      <c r="AZ50" s="146"/>
      <c r="BA50" s="146"/>
      <c r="BB50" s="147"/>
      <c r="BC50" s="118" t="s">
        <v>72</v>
      </c>
      <c r="BD50" s="109"/>
      <c r="BE50" s="109"/>
      <c r="BF50" s="109"/>
      <c r="BG50" s="109"/>
      <c r="BH50" s="109"/>
      <c r="BI50" s="109"/>
      <c r="BJ50" s="109"/>
      <c r="BK50" s="109"/>
      <c r="BL50" s="109"/>
      <c r="BM50" s="109"/>
      <c r="BN50" s="109"/>
    </row>
    <row r="51" spans="2:73" ht="25.5" customHeight="1" x14ac:dyDescent="0.15">
      <c r="B51" s="146"/>
      <c r="C51" s="146"/>
      <c r="D51" s="146"/>
      <c r="E51" s="147"/>
      <c r="F51" s="115" t="s">
        <v>57</v>
      </c>
      <c r="G51" s="148"/>
      <c r="H51" s="146"/>
      <c r="I51" s="146"/>
      <c r="J51" s="146"/>
      <c r="K51" s="128"/>
      <c r="L51" s="129"/>
      <c r="M51" s="149"/>
      <c r="N51" s="149"/>
      <c r="O51" s="149"/>
      <c r="P51" s="149"/>
      <c r="Q51" s="149"/>
      <c r="R51" s="149"/>
      <c r="S51" s="149"/>
      <c r="T51" s="113"/>
      <c r="U51" s="109"/>
      <c r="V51" s="109"/>
      <c r="W51" s="109"/>
      <c r="X51" s="109"/>
      <c r="Y51" s="109"/>
      <c r="Z51" s="109"/>
      <c r="AA51" s="109"/>
      <c r="AB51" s="105"/>
      <c r="AC51" s="105"/>
      <c r="AD51" s="105"/>
      <c r="AE51" s="105"/>
      <c r="AF51" s="105"/>
      <c r="AG51" s="105"/>
      <c r="AH51" s="105"/>
      <c r="AI51" s="105"/>
      <c r="AJ51" s="105"/>
      <c r="AK51" s="105"/>
      <c r="AL51" s="105"/>
      <c r="AM51" s="105"/>
      <c r="AN51" s="105"/>
      <c r="AO51" s="105"/>
      <c r="AP51" s="105"/>
      <c r="AQ51" s="105"/>
      <c r="AR51" s="105"/>
      <c r="AS51" s="105"/>
      <c r="AT51" s="105"/>
      <c r="AU51" s="105"/>
      <c r="AV51" s="146" t="s">
        <v>74</v>
      </c>
      <c r="AW51" s="146"/>
      <c r="AX51" s="146"/>
      <c r="AY51" s="146"/>
      <c r="AZ51" s="146"/>
      <c r="BA51" s="146"/>
      <c r="BB51" s="147"/>
      <c r="BC51" s="118" t="s">
        <v>72</v>
      </c>
      <c r="BD51" s="109"/>
      <c r="BE51" s="109"/>
      <c r="BF51" s="109"/>
      <c r="BG51" s="109"/>
      <c r="BH51" s="109"/>
      <c r="BI51" s="109"/>
      <c r="BJ51" s="109"/>
      <c r="BK51" s="109"/>
      <c r="BL51" s="109"/>
      <c r="BM51" s="109"/>
      <c r="BN51" s="109"/>
    </row>
    <row r="52" spans="2:73" ht="26.25" customHeight="1" x14ac:dyDescent="0.15">
      <c r="B52" s="127"/>
      <c r="C52" s="127"/>
      <c r="D52" s="127"/>
      <c r="E52" s="124"/>
      <c r="F52" s="115" t="s">
        <v>57</v>
      </c>
      <c r="G52" s="126"/>
      <c r="H52" s="127"/>
      <c r="I52" s="127"/>
      <c r="J52" s="127"/>
      <c r="K52" s="128"/>
      <c r="L52" s="129"/>
      <c r="M52" s="130"/>
      <c r="N52" s="130"/>
      <c r="O52" s="130"/>
      <c r="P52" s="130"/>
      <c r="Q52" s="130"/>
      <c r="R52" s="130"/>
      <c r="S52" s="130"/>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3"/>
      <c r="AQ52" s="103"/>
      <c r="AR52" s="103"/>
      <c r="AS52" s="103"/>
      <c r="AT52" s="103"/>
      <c r="AU52" s="103"/>
      <c r="AV52" s="103"/>
      <c r="AW52" s="111"/>
      <c r="AX52" s="111"/>
      <c r="AY52" s="102"/>
      <c r="AZ52" s="24"/>
      <c r="BA52" s="24"/>
      <c r="BB52" s="24"/>
      <c r="BC52" s="24"/>
      <c r="BD52" s="24"/>
      <c r="BE52" s="24"/>
      <c r="BF52" s="24"/>
      <c r="BG52" s="102"/>
      <c r="BH52" s="24"/>
      <c r="BI52" s="24"/>
      <c r="BJ52" s="24"/>
      <c r="BK52" s="24"/>
      <c r="BL52" s="24"/>
      <c r="BM52" s="24"/>
      <c r="BN52" s="24"/>
    </row>
    <row r="53" spans="2:73" ht="26.25" customHeight="1" x14ac:dyDescent="0.15">
      <c r="B53" s="127"/>
      <c r="C53" s="127"/>
      <c r="D53" s="127"/>
      <c r="E53" s="124"/>
      <c r="F53" s="115" t="s">
        <v>57</v>
      </c>
      <c r="G53" s="126"/>
      <c r="H53" s="127"/>
      <c r="I53" s="127"/>
      <c r="J53" s="127"/>
      <c r="K53" s="128"/>
      <c r="L53" s="129"/>
      <c r="M53" s="130"/>
      <c r="N53" s="130"/>
      <c r="O53" s="130"/>
      <c r="P53" s="130"/>
      <c r="Q53" s="130"/>
      <c r="R53" s="130"/>
      <c r="S53" s="130"/>
      <c r="T53" s="107"/>
      <c r="U53" s="107"/>
      <c r="V53" s="107"/>
      <c r="W53" s="107"/>
      <c r="X53" s="107"/>
      <c r="Y53" s="107"/>
      <c r="Z53" s="107"/>
      <c r="AA53" s="107"/>
      <c r="AB53" s="106"/>
      <c r="AC53" s="107"/>
      <c r="AD53" s="108"/>
      <c r="AE53" s="107"/>
      <c r="AF53" s="107"/>
      <c r="AG53" s="107"/>
      <c r="AH53" s="107"/>
      <c r="AI53" s="107"/>
      <c r="AJ53" s="107"/>
      <c r="AK53" s="107"/>
      <c r="AL53" s="107"/>
      <c r="AM53" s="107"/>
      <c r="AN53" s="107"/>
      <c r="AO53" s="107"/>
      <c r="AP53" s="104"/>
      <c r="AQ53" s="104"/>
      <c r="AR53" s="104"/>
      <c r="AS53" s="104"/>
      <c r="AT53" s="104"/>
      <c r="AU53" s="104"/>
      <c r="AV53" s="104"/>
      <c r="AW53" s="111"/>
      <c r="AX53" s="111"/>
      <c r="AY53" s="24"/>
      <c r="AZ53" s="24"/>
      <c r="BA53" s="24"/>
      <c r="BB53" s="24"/>
      <c r="BC53" s="24"/>
      <c r="BD53" s="24"/>
      <c r="BE53" s="24"/>
      <c r="BF53" s="24"/>
      <c r="BG53" s="24"/>
      <c r="BH53" s="24"/>
      <c r="BI53" s="24"/>
      <c r="BJ53" s="24"/>
      <c r="BK53" s="24"/>
      <c r="BL53" s="24"/>
      <c r="BM53" s="24"/>
      <c r="BN53" s="24"/>
    </row>
    <row r="54" spans="2:73" ht="26.25" customHeight="1" x14ac:dyDescent="0.15">
      <c r="B54" s="127"/>
      <c r="C54" s="127"/>
      <c r="D54" s="127"/>
      <c r="E54" s="124"/>
      <c r="F54" s="115" t="s">
        <v>57</v>
      </c>
      <c r="G54" s="126"/>
      <c r="H54" s="127"/>
      <c r="I54" s="127"/>
      <c r="J54" s="127"/>
      <c r="K54" s="128" t="s">
        <v>55</v>
      </c>
      <c r="L54" s="129"/>
      <c r="M54" s="130"/>
      <c r="N54" s="130"/>
      <c r="O54" s="130"/>
      <c r="P54" s="130"/>
      <c r="Q54" s="130"/>
      <c r="R54" s="130"/>
      <c r="S54" s="130"/>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3"/>
      <c r="AQ54" s="103"/>
      <c r="AR54" s="103"/>
      <c r="AS54" s="103"/>
      <c r="AT54" s="103"/>
      <c r="AU54" s="103"/>
      <c r="AV54" s="103"/>
      <c r="AW54" s="111"/>
      <c r="AX54" s="111"/>
      <c r="AY54" s="102"/>
      <c r="AZ54" s="24"/>
      <c r="BA54" s="24"/>
      <c r="BB54" s="24"/>
      <c r="BC54" s="24"/>
      <c r="BD54" s="24"/>
      <c r="BE54" s="24"/>
      <c r="BF54" s="24"/>
      <c r="BG54" s="102"/>
      <c r="BH54" s="24"/>
      <c r="BI54" s="24"/>
      <c r="BJ54" s="24"/>
      <c r="BK54" s="24"/>
      <c r="BL54" s="24"/>
      <c r="BM54" s="24"/>
      <c r="BN54" s="24"/>
    </row>
    <row r="55" spans="2:73" ht="26.25" customHeight="1" x14ac:dyDescent="0.2">
      <c r="B55" s="127"/>
      <c r="C55" s="127"/>
      <c r="D55" s="127"/>
      <c r="E55" s="124"/>
      <c r="F55" s="115" t="s">
        <v>57</v>
      </c>
      <c r="G55" s="126"/>
      <c r="H55" s="127"/>
      <c r="I55" s="127"/>
      <c r="J55" s="127"/>
      <c r="K55" s="128" t="s">
        <v>55</v>
      </c>
      <c r="L55" s="129"/>
      <c r="M55" s="130"/>
      <c r="N55" s="130"/>
      <c r="O55" s="130"/>
      <c r="P55" s="130"/>
      <c r="Q55" s="130"/>
      <c r="R55" s="130"/>
      <c r="S55" s="130"/>
      <c r="T55" s="131" t="s">
        <v>64</v>
      </c>
      <c r="U55" s="131"/>
      <c r="V55" s="131"/>
      <c r="W55" s="131"/>
      <c r="X55" s="131"/>
      <c r="Y55" s="131"/>
      <c r="Z55" s="131"/>
      <c r="AA55" s="131"/>
      <c r="AB55" s="131"/>
      <c r="AC55" s="131"/>
      <c r="AD55" s="131"/>
      <c r="AE55" s="132">
        <f>+SUMIF(K51:L60,"=8%",M51:S60)</f>
        <v>0</v>
      </c>
      <c r="AF55" s="133"/>
      <c r="AG55" s="133"/>
      <c r="AH55" s="133"/>
      <c r="AI55" s="133"/>
      <c r="AJ55" s="133"/>
      <c r="AK55" s="133"/>
      <c r="AL55" s="134"/>
      <c r="AM55" s="107"/>
      <c r="AN55" s="107"/>
      <c r="AO55" s="107"/>
      <c r="AP55" s="104"/>
      <c r="AQ55" s="104"/>
      <c r="AR55" s="104"/>
      <c r="AS55" s="104"/>
      <c r="AT55" s="104"/>
      <c r="AU55" s="104"/>
      <c r="AV55" s="104"/>
      <c r="AW55" s="111"/>
      <c r="AX55" s="111"/>
      <c r="AY55" s="24"/>
      <c r="AZ55" s="24"/>
      <c r="BA55" s="24"/>
      <c r="BB55" s="24"/>
      <c r="BC55" s="24"/>
      <c r="BD55" s="24"/>
      <c r="BE55" s="24"/>
      <c r="BF55" s="24"/>
      <c r="BG55" s="24"/>
      <c r="BH55" s="24"/>
      <c r="BI55" s="24"/>
      <c r="BJ55" s="24"/>
      <c r="BK55" s="24"/>
      <c r="BL55" s="24"/>
      <c r="BM55" s="24"/>
      <c r="BN55" s="24"/>
    </row>
    <row r="56" spans="2:73" ht="26.25" customHeight="1" x14ac:dyDescent="0.2">
      <c r="B56" s="127"/>
      <c r="C56" s="127"/>
      <c r="D56" s="127"/>
      <c r="E56" s="124"/>
      <c r="F56" s="115" t="s">
        <v>57</v>
      </c>
      <c r="G56" s="126"/>
      <c r="H56" s="127"/>
      <c r="I56" s="127"/>
      <c r="J56" s="127"/>
      <c r="K56" s="128" t="s">
        <v>55</v>
      </c>
      <c r="L56" s="129"/>
      <c r="M56" s="130"/>
      <c r="N56" s="130"/>
      <c r="O56" s="130"/>
      <c r="P56" s="130"/>
      <c r="Q56" s="130"/>
      <c r="R56" s="130"/>
      <c r="S56" s="130"/>
      <c r="T56" s="141" t="s">
        <v>69</v>
      </c>
      <c r="U56" s="142"/>
      <c r="V56" s="142"/>
      <c r="W56" s="142"/>
      <c r="X56" s="142"/>
      <c r="Y56" s="142"/>
      <c r="Z56" s="142"/>
      <c r="AA56" s="143">
        <v>0.08</v>
      </c>
      <c r="AB56" s="143"/>
      <c r="AC56" s="143"/>
      <c r="AD56" s="143"/>
      <c r="AE56" s="135">
        <f>+ROUNDDOWN(AE55*AA56,0)</f>
        <v>0</v>
      </c>
      <c r="AF56" s="136"/>
      <c r="AG56" s="136"/>
      <c r="AH56" s="136"/>
      <c r="AI56" s="136"/>
      <c r="AJ56" s="136"/>
      <c r="AK56" s="136"/>
      <c r="AL56" s="137"/>
      <c r="AM56" s="107"/>
      <c r="AN56" s="107"/>
      <c r="AO56" s="107"/>
      <c r="AP56" s="103"/>
      <c r="AQ56" s="103"/>
      <c r="AR56" s="103"/>
      <c r="AS56" s="103"/>
      <c r="AT56" s="103"/>
      <c r="AU56" s="103"/>
      <c r="AV56" s="103"/>
      <c r="AW56" s="111"/>
      <c r="AX56" s="111"/>
      <c r="AY56" s="102"/>
      <c r="AZ56" s="24"/>
      <c r="BA56" s="24"/>
      <c r="BB56" s="24"/>
      <c r="BC56" s="24"/>
      <c r="BD56" s="24"/>
      <c r="BE56" s="24"/>
      <c r="BF56" s="24"/>
      <c r="BG56" s="102"/>
      <c r="BH56" s="24"/>
      <c r="BI56" s="24"/>
      <c r="BJ56" s="24"/>
      <c r="BK56" s="24"/>
      <c r="BL56" s="24"/>
      <c r="BM56" s="24"/>
      <c r="BN56" s="24"/>
    </row>
    <row r="57" spans="2:73" ht="26.25" customHeight="1" x14ac:dyDescent="0.2">
      <c r="B57" s="127"/>
      <c r="C57" s="127"/>
      <c r="D57" s="127"/>
      <c r="E57" s="124"/>
      <c r="F57" s="115" t="s">
        <v>57</v>
      </c>
      <c r="G57" s="126"/>
      <c r="H57" s="127"/>
      <c r="I57" s="127"/>
      <c r="J57" s="127"/>
      <c r="K57" s="128" t="s">
        <v>55</v>
      </c>
      <c r="L57" s="129"/>
      <c r="M57" s="130"/>
      <c r="N57" s="130"/>
      <c r="O57" s="130"/>
      <c r="P57" s="130"/>
      <c r="Q57" s="130"/>
      <c r="R57" s="130"/>
      <c r="S57" s="130"/>
      <c r="T57" s="131" t="s">
        <v>66</v>
      </c>
      <c r="U57" s="131"/>
      <c r="V57" s="131"/>
      <c r="W57" s="131"/>
      <c r="X57" s="131"/>
      <c r="Y57" s="131"/>
      <c r="Z57" s="131"/>
      <c r="AA57" s="131"/>
      <c r="AB57" s="131"/>
      <c r="AC57" s="131"/>
      <c r="AD57" s="131"/>
      <c r="AE57" s="135">
        <f>+SUMIF(K51:L60,"=10%",M51:S60)</f>
        <v>0</v>
      </c>
      <c r="AF57" s="136"/>
      <c r="AG57" s="136"/>
      <c r="AH57" s="136"/>
      <c r="AI57" s="136"/>
      <c r="AJ57" s="136"/>
      <c r="AK57" s="136"/>
      <c r="AL57" s="137"/>
      <c r="AM57" s="107"/>
      <c r="AN57" s="107"/>
      <c r="AO57" s="107"/>
      <c r="AP57" s="104"/>
      <c r="AQ57" s="104"/>
      <c r="AR57" s="104"/>
      <c r="AS57" s="104"/>
      <c r="AT57" s="104"/>
      <c r="AU57" s="104"/>
      <c r="AV57" s="104"/>
      <c r="AW57" s="111"/>
      <c r="AX57" s="111"/>
      <c r="AY57" s="24"/>
      <c r="AZ57" s="24"/>
      <c r="BA57" s="24"/>
      <c r="BB57" s="24"/>
      <c r="BC57" s="24"/>
      <c r="BD57" s="24"/>
      <c r="BE57" s="24"/>
      <c r="BF57" s="24"/>
      <c r="BG57" s="24"/>
      <c r="BH57" s="24"/>
      <c r="BI57" s="24"/>
      <c r="BJ57" s="24"/>
      <c r="BK57" s="24"/>
      <c r="BL57" s="24"/>
      <c r="BM57" s="24"/>
      <c r="BN57" s="24"/>
    </row>
    <row r="58" spans="2:73" ht="26.25" customHeight="1" x14ac:dyDescent="0.2">
      <c r="B58" s="127"/>
      <c r="C58" s="127"/>
      <c r="D58" s="127"/>
      <c r="E58" s="124"/>
      <c r="F58" s="115" t="s">
        <v>57</v>
      </c>
      <c r="G58" s="126"/>
      <c r="H58" s="127"/>
      <c r="I58" s="127"/>
      <c r="J58" s="127"/>
      <c r="K58" s="128" t="s">
        <v>55</v>
      </c>
      <c r="L58" s="129"/>
      <c r="M58" s="130"/>
      <c r="N58" s="130"/>
      <c r="O58" s="130"/>
      <c r="P58" s="130"/>
      <c r="Q58" s="130"/>
      <c r="R58" s="130"/>
      <c r="S58" s="130"/>
      <c r="T58" s="139" t="s">
        <v>65</v>
      </c>
      <c r="U58" s="139"/>
      <c r="V58" s="139"/>
      <c r="W58" s="139"/>
      <c r="X58" s="139"/>
      <c r="Y58" s="139"/>
      <c r="Z58" s="139"/>
      <c r="AA58" s="140">
        <v>0.1</v>
      </c>
      <c r="AB58" s="140"/>
      <c r="AC58" s="140"/>
      <c r="AD58" s="140"/>
      <c r="AE58" s="135">
        <f>+ROUNDDOWN(AE57*AA58,0)</f>
        <v>0</v>
      </c>
      <c r="AF58" s="136"/>
      <c r="AG58" s="136"/>
      <c r="AH58" s="136"/>
      <c r="AI58" s="136"/>
      <c r="AJ58" s="136"/>
      <c r="AK58" s="136"/>
      <c r="AL58" s="137"/>
      <c r="AM58" s="107"/>
      <c r="AN58" s="107"/>
      <c r="AO58" s="107"/>
      <c r="AP58" s="103"/>
      <c r="AQ58" s="103"/>
      <c r="AR58" s="103"/>
      <c r="AS58" s="103"/>
      <c r="AT58" s="103"/>
      <c r="AU58" s="103"/>
      <c r="AV58" s="103"/>
      <c r="AW58" s="111"/>
      <c r="AX58" s="111"/>
      <c r="AY58" s="102"/>
      <c r="AZ58" s="24"/>
      <c r="BA58" s="24"/>
      <c r="BB58" s="24"/>
      <c r="BC58" s="24"/>
      <c r="BD58" s="24"/>
      <c r="BE58" s="24"/>
      <c r="BF58" s="24"/>
      <c r="BG58" s="102"/>
      <c r="BH58" s="24"/>
      <c r="BI58" s="24"/>
      <c r="BJ58" s="24"/>
      <c r="BK58" s="24"/>
      <c r="BL58" s="24"/>
      <c r="BM58" s="24"/>
      <c r="BN58" s="24"/>
    </row>
    <row r="59" spans="2:73" ht="26.25" customHeight="1" x14ac:dyDescent="0.2">
      <c r="B59" s="127"/>
      <c r="C59" s="127"/>
      <c r="D59" s="127"/>
      <c r="E59" s="124"/>
      <c r="F59" s="115" t="s">
        <v>57</v>
      </c>
      <c r="G59" s="126"/>
      <c r="H59" s="127"/>
      <c r="I59" s="127"/>
      <c r="J59" s="127"/>
      <c r="K59" s="128" t="s">
        <v>55</v>
      </c>
      <c r="L59" s="129"/>
      <c r="M59" s="130"/>
      <c r="N59" s="130"/>
      <c r="O59" s="130"/>
      <c r="P59" s="130"/>
      <c r="Q59" s="130"/>
      <c r="R59" s="130"/>
      <c r="S59" s="130"/>
      <c r="T59" s="138" t="s">
        <v>67</v>
      </c>
      <c r="U59" s="138"/>
      <c r="V59" s="138"/>
      <c r="W59" s="138"/>
      <c r="X59" s="138"/>
      <c r="Y59" s="138"/>
      <c r="Z59" s="138"/>
      <c r="AA59" s="138"/>
      <c r="AB59" s="138"/>
      <c r="AC59" s="138"/>
      <c r="AD59" s="138"/>
      <c r="AE59" s="135">
        <f>+SUM(M51:S60)-AE55-AE57</f>
        <v>0</v>
      </c>
      <c r="AF59" s="136"/>
      <c r="AG59" s="136"/>
      <c r="AH59" s="136"/>
      <c r="AI59" s="136"/>
      <c r="AJ59" s="136"/>
      <c r="AK59" s="136"/>
      <c r="AL59" s="137"/>
      <c r="AM59" s="107"/>
      <c r="AN59" s="107"/>
      <c r="AO59" s="107"/>
      <c r="AP59" s="104"/>
      <c r="AQ59" s="104"/>
      <c r="AR59" s="104"/>
      <c r="AS59" s="104"/>
      <c r="AT59" s="104"/>
      <c r="AU59" s="104"/>
      <c r="AV59" s="104"/>
      <c r="AW59" s="111"/>
      <c r="AX59" s="111"/>
      <c r="AY59" s="24"/>
      <c r="AZ59" s="24"/>
      <c r="BA59" s="24"/>
      <c r="BB59" s="24"/>
      <c r="BC59" s="24"/>
      <c r="BD59" s="24"/>
      <c r="BE59" s="24"/>
      <c r="BF59" s="24"/>
      <c r="BG59" s="24"/>
      <c r="BH59" s="24"/>
      <c r="BI59" s="24"/>
      <c r="BJ59" s="24"/>
      <c r="BK59" s="24"/>
      <c r="BL59" s="24"/>
      <c r="BM59" s="24"/>
      <c r="BN59" s="24"/>
    </row>
    <row r="60" spans="2:73" ht="26.25" customHeight="1" x14ac:dyDescent="0.2">
      <c r="B60" s="127"/>
      <c r="C60" s="127"/>
      <c r="D60" s="127"/>
      <c r="E60" s="124"/>
      <c r="F60" s="115" t="s">
        <v>57</v>
      </c>
      <c r="G60" s="126"/>
      <c r="H60" s="127"/>
      <c r="I60" s="127"/>
      <c r="J60" s="127"/>
      <c r="K60" s="128" t="s">
        <v>55</v>
      </c>
      <c r="L60" s="129"/>
      <c r="M60" s="130"/>
      <c r="N60" s="130"/>
      <c r="O60" s="130"/>
      <c r="P60" s="130"/>
      <c r="Q60" s="130"/>
      <c r="R60" s="130"/>
      <c r="S60" s="130"/>
      <c r="T60" s="131" t="s">
        <v>68</v>
      </c>
      <c r="U60" s="131"/>
      <c r="V60" s="131"/>
      <c r="W60" s="131"/>
      <c r="X60" s="131"/>
      <c r="Y60" s="131"/>
      <c r="Z60" s="131"/>
      <c r="AA60" s="131"/>
      <c r="AB60" s="131"/>
      <c r="AC60" s="131"/>
      <c r="AD60" s="131"/>
      <c r="AE60" s="132">
        <f>+AE55+AE56+AE57+AE58+AE59</f>
        <v>0</v>
      </c>
      <c r="AF60" s="133"/>
      <c r="AG60" s="133"/>
      <c r="AH60" s="133"/>
      <c r="AI60" s="133"/>
      <c r="AJ60" s="133"/>
      <c r="AK60" s="133"/>
      <c r="AL60" s="134"/>
      <c r="AM60" s="107"/>
      <c r="AN60" s="107"/>
      <c r="AO60" s="107"/>
      <c r="AP60" s="103"/>
      <c r="AQ60" s="103"/>
      <c r="AR60" s="103"/>
      <c r="AS60" s="103"/>
      <c r="AT60" s="103"/>
      <c r="AU60" s="103"/>
      <c r="AV60" s="103"/>
      <c r="AW60" s="111"/>
      <c r="AX60" s="111"/>
      <c r="AY60" s="102"/>
      <c r="AZ60" s="24"/>
      <c r="BA60" s="24"/>
      <c r="BB60" s="24"/>
      <c r="BC60" s="24"/>
      <c r="BD60" s="24"/>
      <c r="BE60" s="24"/>
      <c r="BF60" s="24"/>
      <c r="BG60" s="102"/>
      <c r="BH60" s="24"/>
      <c r="BI60" s="24"/>
      <c r="BJ60" s="24"/>
      <c r="BK60" s="24"/>
      <c r="BL60" s="24"/>
      <c r="BM60" s="24"/>
      <c r="BN60" s="24"/>
    </row>
    <row r="61" spans="2:73" ht="19.5" customHeight="1" x14ac:dyDescent="0.15">
      <c r="B61" s="110"/>
      <c r="C61" s="110"/>
      <c r="D61" s="110"/>
      <c r="E61" s="110"/>
      <c r="F61" s="110"/>
      <c r="G61" s="110"/>
      <c r="H61" s="110"/>
      <c r="I61" s="110"/>
      <c r="J61" s="106"/>
      <c r="K61" s="106"/>
      <c r="L61" s="106"/>
      <c r="M61" s="106"/>
      <c r="N61" s="106"/>
      <c r="O61" s="106"/>
      <c r="P61" s="106"/>
      <c r="Q61" s="106"/>
      <c r="R61" s="106"/>
      <c r="S61" s="107"/>
      <c r="T61" s="107"/>
      <c r="U61" s="107"/>
      <c r="V61" s="107"/>
      <c r="W61" s="107"/>
      <c r="X61" s="107"/>
      <c r="Y61" s="107"/>
      <c r="Z61" s="107"/>
      <c r="AA61" s="107"/>
      <c r="AB61" s="106"/>
      <c r="AC61" s="107"/>
      <c r="AD61" s="107"/>
      <c r="AE61" s="107"/>
      <c r="AF61" s="107"/>
      <c r="AG61" s="107"/>
      <c r="AH61" s="107"/>
      <c r="AI61" s="107"/>
      <c r="AJ61" s="107"/>
      <c r="AK61" s="107"/>
      <c r="AL61" s="107"/>
      <c r="AM61" s="107"/>
      <c r="AN61" s="107"/>
      <c r="AO61" s="107"/>
      <c r="AP61" s="104"/>
      <c r="AQ61" s="104"/>
      <c r="AR61" s="104"/>
      <c r="AS61" s="104"/>
      <c r="AT61" s="104"/>
      <c r="AU61" s="104"/>
      <c r="AV61" s="104"/>
      <c r="AW61" s="111"/>
      <c r="AX61" s="111"/>
      <c r="AY61" s="24"/>
      <c r="AZ61" s="24"/>
      <c r="BA61" s="24"/>
      <c r="BB61" s="24"/>
      <c r="BC61" s="24"/>
      <c r="BD61" s="24"/>
      <c r="BE61" s="24"/>
      <c r="BF61" s="24"/>
      <c r="BG61" s="24"/>
      <c r="BH61" s="24"/>
      <c r="BI61" s="24"/>
      <c r="BJ61" s="24"/>
      <c r="BK61" s="24"/>
      <c r="BL61" s="24"/>
      <c r="BM61" s="24"/>
      <c r="BN61" s="24"/>
    </row>
    <row r="62" spans="2:73" ht="9" customHeight="1" x14ac:dyDescent="0.15"/>
    <row r="63" spans="2:73" ht="19.5" customHeight="1" x14ac:dyDescent="0.15">
      <c r="B63" s="38" t="s">
        <v>14</v>
      </c>
      <c r="I63" s="39"/>
      <c r="J63" s="124" t="s">
        <v>58</v>
      </c>
      <c r="K63" s="125"/>
      <c r="L63" s="125"/>
      <c r="M63" s="125"/>
      <c r="N63" s="125"/>
      <c r="O63" s="126"/>
      <c r="P63" s="124" t="s">
        <v>59</v>
      </c>
      <c r="Q63" s="125"/>
      <c r="R63" s="125"/>
      <c r="S63" s="125"/>
      <c r="T63" s="125"/>
      <c r="U63" s="126"/>
      <c r="V63" s="124" t="s">
        <v>60</v>
      </c>
      <c r="W63" s="125"/>
      <c r="X63" s="125"/>
      <c r="Y63" s="125"/>
      <c r="Z63" s="125"/>
      <c r="AA63" s="126"/>
      <c r="AB63" s="124" t="s">
        <v>86</v>
      </c>
      <c r="AC63" s="125"/>
      <c r="AD63" s="125"/>
      <c r="AE63" s="125"/>
      <c r="AF63" s="125"/>
      <c r="AG63" s="126"/>
      <c r="AH63" s="124" t="s">
        <v>87</v>
      </c>
      <c r="AI63" s="125"/>
      <c r="AJ63" s="125"/>
      <c r="AK63" s="125"/>
      <c r="AL63" s="125"/>
      <c r="AM63" s="126"/>
      <c r="AN63" s="124" t="s">
        <v>76</v>
      </c>
      <c r="AO63" s="125"/>
      <c r="AP63" s="125"/>
      <c r="AQ63" s="125"/>
      <c r="AR63" s="125"/>
      <c r="AS63" s="125"/>
      <c r="AT63" s="125"/>
      <c r="AU63" s="125"/>
      <c r="AV63" s="125"/>
      <c r="AW63" s="125"/>
      <c r="AX63" s="125"/>
      <c r="AY63" s="125"/>
      <c r="AZ63" s="125"/>
      <c r="BA63" s="125"/>
      <c r="BB63" s="125"/>
      <c r="BC63" s="125"/>
      <c r="BD63" s="125"/>
      <c r="BE63" s="126"/>
      <c r="BG63" s="124" t="s">
        <v>61</v>
      </c>
      <c r="BH63" s="125"/>
      <c r="BI63" s="125"/>
      <c r="BJ63" s="125"/>
      <c r="BK63" s="125"/>
      <c r="BL63" s="125"/>
      <c r="BM63" s="125"/>
      <c r="BN63" s="126"/>
    </row>
    <row r="64" spans="2:73" ht="61.5" customHeight="1" x14ac:dyDescent="0.15">
      <c r="B64" s="97"/>
      <c r="J64" s="40"/>
      <c r="K64" s="41"/>
      <c r="L64" s="41"/>
      <c r="M64" s="41"/>
      <c r="N64" s="41"/>
      <c r="O64" s="112"/>
      <c r="P64" s="41"/>
      <c r="Q64" s="41"/>
      <c r="R64" s="41"/>
      <c r="S64" s="41"/>
      <c r="T64" s="41"/>
      <c r="U64" s="112"/>
      <c r="V64" s="41"/>
      <c r="W64" s="41"/>
      <c r="X64" s="41"/>
      <c r="Y64" s="41"/>
      <c r="Z64" s="41"/>
      <c r="AA64" s="112"/>
      <c r="AB64" s="41"/>
      <c r="AC64" s="41"/>
      <c r="AD64" s="41"/>
      <c r="AE64" s="41"/>
      <c r="AF64" s="41"/>
      <c r="AG64" s="112"/>
      <c r="AH64" s="41"/>
      <c r="AI64" s="41"/>
      <c r="AJ64" s="41"/>
      <c r="AK64" s="41"/>
      <c r="AL64" s="41"/>
      <c r="AM64" s="112"/>
      <c r="AN64" s="41"/>
      <c r="AO64" s="41"/>
      <c r="AP64" s="41"/>
      <c r="AQ64" s="41"/>
      <c r="AR64" s="41"/>
      <c r="AS64" s="41"/>
      <c r="AT64" s="41"/>
      <c r="AU64" s="41"/>
      <c r="AV64" s="41"/>
      <c r="AW64" s="41"/>
      <c r="AX64" s="41"/>
      <c r="AY64" s="41"/>
      <c r="AZ64" s="41"/>
      <c r="BA64" s="41"/>
      <c r="BB64" s="41"/>
      <c r="BC64" s="41"/>
      <c r="BD64" s="41"/>
      <c r="BE64" s="112"/>
      <c r="BG64" s="121"/>
      <c r="BH64" s="123"/>
      <c r="BI64" s="123"/>
      <c r="BJ64" s="123"/>
      <c r="BK64" s="123"/>
      <c r="BL64" s="123"/>
      <c r="BM64" s="123"/>
      <c r="BN64" s="122"/>
    </row>
    <row r="65" spans="1:66" x14ac:dyDescent="0.15">
      <c r="A65" s="96"/>
      <c r="BH65" s="119"/>
      <c r="BI65" s="119"/>
      <c r="BJ65" s="119"/>
      <c r="BK65" s="119"/>
      <c r="BL65" s="119"/>
      <c r="BM65" s="119"/>
      <c r="BN65" s="99" t="s">
        <v>88</v>
      </c>
    </row>
    <row r="66" spans="1:66" x14ac:dyDescent="0.15">
      <c r="BN66" s="55"/>
    </row>
  </sheetData>
  <sheetProtection formatCells="0" formatColumns="0" formatRows="0" insertColumns="0" insertRows="0" insertHyperlinks="0" deleteColumns="0" deleteRows="0" sort="0" autoFilter="0" pivotTables="0"/>
  <protectedRanges>
    <protectedRange password="C3A4" sqref="AV44:BN47 U55:AD55 AB58:AD58 U56:Z56 AB56:AD56 U58:Z58 U59:AD60 U57:AD57 AF55:AL60 BG42:BN43" name="範囲4"/>
    <protectedRange sqref="B3 J4 AZ4 BF4 BJ4 AY6:BN14 B32:BF41 K51:L60 AT16:BN21 B22:AP23 B8:AP19" name="範囲1"/>
    <protectedRange sqref="J61 AB53 S61 AB61" name="範囲2"/>
    <protectedRange sqref="AP53:AV53 AY52 BG52 AP55:AV55 AP57:AV57 AP59:AV59 AP61:AV61 AP52:AW52 BG58 BG60 AP54:AW54 AP56:AW56 AP58:AW58 AP60:AW60 AY60 AY58 AY56 AY54 BG54 BG56" name="範囲3"/>
    <protectedRange password="C3A4" sqref="AV42:BF43" name="範囲4_1"/>
    <protectedRange sqref="B20:H21 I21:M21 I20:L20 N20:AP21" name="範囲1_1"/>
  </protectedRanges>
  <mergeCells count="224">
    <mergeCell ref="AN63:BE63"/>
    <mergeCell ref="B3:V3"/>
    <mergeCell ref="B4:I4"/>
    <mergeCell ref="J4:AP4"/>
    <mergeCell ref="AZ4:BC4"/>
    <mergeCell ref="BF4:BG4"/>
    <mergeCell ref="BH4:BI4"/>
    <mergeCell ref="BJ4:BK4"/>
    <mergeCell ref="C6:AO7"/>
    <mergeCell ref="AR6:AX8"/>
    <mergeCell ref="AY6:BN8"/>
    <mergeCell ref="C9:F10"/>
    <mergeCell ref="H9:Q10"/>
    <mergeCell ref="AR9:AX11"/>
    <mergeCell ref="AY9:BN11"/>
    <mergeCell ref="C11:F12"/>
    <mergeCell ref="H11:AN12"/>
    <mergeCell ref="AR12:AX14"/>
    <mergeCell ref="AY12:BN14"/>
    <mergeCell ref="C14:F15"/>
    <mergeCell ref="H14:AJ16"/>
    <mergeCell ref="AT16:BC17"/>
    <mergeCell ref="BD16:BE17"/>
    <mergeCell ref="BF16:BL17"/>
    <mergeCell ref="BM16:BN17"/>
    <mergeCell ref="C17:F18"/>
    <mergeCell ref="C25:K25"/>
    <mergeCell ref="N25:V25"/>
    <mergeCell ref="Y25:AG25"/>
    <mergeCell ref="AJ25:AR25"/>
    <mergeCell ref="AU25:BB25"/>
    <mergeCell ref="BE25:BM25"/>
    <mergeCell ref="H17:AJ19"/>
    <mergeCell ref="AT18:AX19"/>
    <mergeCell ref="AY18:BE19"/>
    <mergeCell ref="BF18:BN19"/>
    <mergeCell ref="D22:F23"/>
    <mergeCell ref="G22:O23"/>
    <mergeCell ref="P22:R23"/>
    <mergeCell ref="S22:AA23"/>
    <mergeCell ref="AT20:AX21"/>
    <mergeCell ref="AZ20:BN21"/>
    <mergeCell ref="C20:Q21"/>
    <mergeCell ref="R20:AD21"/>
    <mergeCell ref="B28:L29"/>
    <mergeCell ref="M28:W29"/>
    <mergeCell ref="X28:AH29"/>
    <mergeCell ref="AI28:AS29"/>
    <mergeCell ref="AT28:BC29"/>
    <mergeCell ref="BD28:BN29"/>
    <mergeCell ref="C26:K26"/>
    <mergeCell ref="N26:V26"/>
    <mergeCell ref="Y26:AG26"/>
    <mergeCell ref="AJ26:AR26"/>
    <mergeCell ref="AU26:BB26"/>
    <mergeCell ref="BE26:BM26"/>
    <mergeCell ref="AK31:AR31"/>
    <mergeCell ref="AS31:AT31"/>
    <mergeCell ref="AU31:AV31"/>
    <mergeCell ref="AW31:AX31"/>
    <mergeCell ref="B32:E32"/>
    <mergeCell ref="F32:AJ32"/>
    <mergeCell ref="AK32:AR32"/>
    <mergeCell ref="AS32:AT32"/>
    <mergeCell ref="AU32:AV32"/>
    <mergeCell ref="AW32:AX32"/>
    <mergeCell ref="AY32:BF32"/>
    <mergeCell ref="BG32:BN32"/>
    <mergeCell ref="B33:E33"/>
    <mergeCell ref="F33:AJ33"/>
    <mergeCell ref="AK33:AR33"/>
    <mergeCell ref="AS33:AT33"/>
    <mergeCell ref="AU33:AV33"/>
    <mergeCell ref="AW33:AX33"/>
    <mergeCell ref="AY33:BF33"/>
    <mergeCell ref="BG33:BN33"/>
    <mergeCell ref="AY34:BF34"/>
    <mergeCell ref="BG34:BN34"/>
    <mergeCell ref="B35:E35"/>
    <mergeCell ref="F35:AJ35"/>
    <mergeCell ref="AK35:AR35"/>
    <mergeCell ref="AS35:AT35"/>
    <mergeCell ref="AU35:AV35"/>
    <mergeCell ref="AW35:AX35"/>
    <mergeCell ref="AY35:BF35"/>
    <mergeCell ref="BG35:BN35"/>
    <mergeCell ref="B34:E34"/>
    <mergeCell ref="F34:AJ34"/>
    <mergeCell ref="AK34:AR34"/>
    <mergeCell ref="AS34:AT34"/>
    <mergeCell ref="AU34:AV34"/>
    <mergeCell ref="AW34:AX34"/>
    <mergeCell ref="AY36:BF36"/>
    <mergeCell ref="BG36:BN36"/>
    <mergeCell ref="B37:E37"/>
    <mergeCell ref="F37:AJ37"/>
    <mergeCell ref="AK37:AR37"/>
    <mergeCell ref="AS37:AT37"/>
    <mergeCell ref="AU37:AV37"/>
    <mergeCell ref="AW37:AX37"/>
    <mergeCell ref="AY37:BF37"/>
    <mergeCell ref="BG37:BN37"/>
    <mergeCell ref="B36:E36"/>
    <mergeCell ref="F36:AJ36"/>
    <mergeCell ref="AK36:AR36"/>
    <mergeCell ref="AS36:AT36"/>
    <mergeCell ref="AU36:AV36"/>
    <mergeCell ref="AW36:AX36"/>
    <mergeCell ref="AY38:BF38"/>
    <mergeCell ref="BG38:BN38"/>
    <mergeCell ref="B39:E39"/>
    <mergeCell ref="F39:AJ39"/>
    <mergeCell ref="AK39:AR39"/>
    <mergeCell ref="AS39:AT39"/>
    <mergeCell ref="AU39:AV39"/>
    <mergeCell ref="AW39:AX39"/>
    <mergeCell ref="AY39:BF39"/>
    <mergeCell ref="BG39:BN39"/>
    <mergeCell ref="B38:E38"/>
    <mergeCell ref="F38:AJ38"/>
    <mergeCell ref="AK38:AR38"/>
    <mergeCell ref="AS38:AT38"/>
    <mergeCell ref="AU38:AV38"/>
    <mergeCell ref="AW38:AX38"/>
    <mergeCell ref="AY40:BF40"/>
    <mergeCell ref="BG40:BN40"/>
    <mergeCell ref="B41:E41"/>
    <mergeCell ref="F41:AJ41"/>
    <mergeCell ref="AK41:AR41"/>
    <mergeCell ref="AS41:AT41"/>
    <mergeCell ref="AU41:AV41"/>
    <mergeCell ref="AW41:AX41"/>
    <mergeCell ref="AY41:BF41"/>
    <mergeCell ref="BG41:BN41"/>
    <mergeCell ref="B40:E40"/>
    <mergeCell ref="F40:AJ40"/>
    <mergeCell ref="AK40:AR40"/>
    <mergeCell ref="AS40:AT40"/>
    <mergeCell ref="AU40:AV40"/>
    <mergeCell ref="AW40:AX40"/>
    <mergeCell ref="B49:S49"/>
    <mergeCell ref="AV49:BC49"/>
    <mergeCell ref="B42:AT48"/>
    <mergeCell ref="AV42:BF42"/>
    <mergeCell ref="BG42:BN42"/>
    <mergeCell ref="AV43:BB43"/>
    <mergeCell ref="BC43:BF43"/>
    <mergeCell ref="BG43:BN43"/>
    <mergeCell ref="AV44:BF44"/>
    <mergeCell ref="BG44:BN44"/>
    <mergeCell ref="AV45:BB45"/>
    <mergeCell ref="BC45:BF45"/>
    <mergeCell ref="B54:E54"/>
    <mergeCell ref="G54:J54"/>
    <mergeCell ref="K54:L54"/>
    <mergeCell ref="M54:S54"/>
    <mergeCell ref="B55:E55"/>
    <mergeCell ref="G55:J55"/>
    <mergeCell ref="K55:L55"/>
    <mergeCell ref="M55:S55"/>
    <mergeCell ref="B52:E52"/>
    <mergeCell ref="G52:J52"/>
    <mergeCell ref="K52:L52"/>
    <mergeCell ref="M52:S52"/>
    <mergeCell ref="B53:E53"/>
    <mergeCell ref="G53:J53"/>
    <mergeCell ref="K53:L53"/>
    <mergeCell ref="M53:S53"/>
    <mergeCell ref="B57:E57"/>
    <mergeCell ref="G57:J57"/>
    <mergeCell ref="K57:L57"/>
    <mergeCell ref="M57:S57"/>
    <mergeCell ref="T57:AD57"/>
    <mergeCell ref="AE57:AL57"/>
    <mergeCell ref="T55:AD55"/>
    <mergeCell ref="AE55:AL55"/>
    <mergeCell ref="B56:E56"/>
    <mergeCell ref="G56:J56"/>
    <mergeCell ref="K56:L56"/>
    <mergeCell ref="M56:S56"/>
    <mergeCell ref="T56:Z56"/>
    <mergeCell ref="AA56:AD56"/>
    <mergeCell ref="AE56:AL56"/>
    <mergeCell ref="B60:E60"/>
    <mergeCell ref="G60:J60"/>
    <mergeCell ref="K60:L60"/>
    <mergeCell ref="M60:S60"/>
    <mergeCell ref="T60:AD60"/>
    <mergeCell ref="AE60:AL60"/>
    <mergeCell ref="AE58:AL58"/>
    <mergeCell ref="B59:E59"/>
    <mergeCell ref="G59:J59"/>
    <mergeCell ref="K59:L59"/>
    <mergeCell ref="M59:S59"/>
    <mergeCell ref="T59:AD59"/>
    <mergeCell ref="AE59:AL59"/>
    <mergeCell ref="B58:E58"/>
    <mergeCell ref="G58:J58"/>
    <mergeCell ref="K58:L58"/>
    <mergeCell ref="M58:S58"/>
    <mergeCell ref="T58:Z58"/>
    <mergeCell ref="AA58:AD58"/>
    <mergeCell ref="BG63:BN63"/>
    <mergeCell ref="AR16:AS21"/>
    <mergeCell ref="J63:O63"/>
    <mergeCell ref="P63:U63"/>
    <mergeCell ref="V63:AA63"/>
    <mergeCell ref="AB63:AG63"/>
    <mergeCell ref="AH63:AM63"/>
    <mergeCell ref="B50:J50"/>
    <mergeCell ref="K50:L50"/>
    <mergeCell ref="AV50:AZ50"/>
    <mergeCell ref="BA50:BB50"/>
    <mergeCell ref="B51:E51"/>
    <mergeCell ref="G51:J51"/>
    <mergeCell ref="K51:L51"/>
    <mergeCell ref="M51:S51"/>
    <mergeCell ref="AV51:AZ51"/>
    <mergeCell ref="BA51:BB51"/>
    <mergeCell ref="BG45:BN45"/>
    <mergeCell ref="AV46:BF46"/>
    <mergeCell ref="BG46:BN46"/>
    <mergeCell ref="AV47:BF47"/>
    <mergeCell ref="BG47:BN47"/>
  </mergeCells>
  <phoneticPr fontId="2"/>
  <dataValidations count="2">
    <dataValidation type="list" allowBlank="1" showInputMessage="1" showErrorMessage="1" sqref="AU32:AV41 K51:L60" xr:uid="{DE36A989-020B-43F2-8FC8-557553DF5995}">
      <formula1>",　,8%,10%,非課税,不課税"</formula1>
    </dataValidation>
    <dataValidation type="list" allowBlank="1" showInputMessage="1" showErrorMessage="1" sqref="AS32:AT41" xr:uid="{F9ADDEC9-0705-497D-A31E-718A218F7F43}">
      <formula1>",　,※"</formula1>
    </dataValidation>
  </dataValidations>
  <printOptions horizontalCentered="1"/>
  <pageMargins left="0.78740157480314965" right="0.39370078740157483" top="0.62992125984251968" bottom="0.19685039370078741" header="0.51181102362204722" footer="0.51181102362204722"/>
  <pageSetup paperSize="9" scale="65"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V63"/>
  <sheetViews>
    <sheetView showZeros="0" zoomScale="75" zoomScaleNormal="75" workbookViewId="0">
      <selection activeCell="J4" sqref="J4:AP4"/>
    </sheetView>
  </sheetViews>
  <sheetFormatPr defaultRowHeight="13.5" x14ac:dyDescent="0.15"/>
  <cols>
    <col min="1" max="83" width="2.125" style="1" customWidth="1"/>
    <col min="84" max="16384" width="9" style="1"/>
  </cols>
  <sheetData>
    <row r="2" spans="2:65" ht="27.75" customHeight="1" thickBot="1" x14ac:dyDescent="0.2">
      <c r="Y2" s="48"/>
      <c r="Z2" s="2"/>
      <c r="AA2" s="3" t="s">
        <v>32</v>
      </c>
      <c r="AB2" s="3"/>
      <c r="AC2" s="3"/>
      <c r="AD2" s="3"/>
      <c r="AE2" s="3"/>
      <c r="AF2" s="3"/>
      <c r="AG2" s="3"/>
      <c r="AH2" s="3"/>
      <c r="AI2" s="3"/>
      <c r="AJ2" s="3"/>
      <c r="AK2" s="3"/>
      <c r="AL2" s="3"/>
      <c r="AM2" s="3"/>
      <c r="AN2" s="3"/>
      <c r="AO2" s="3"/>
      <c r="AP2" s="4"/>
      <c r="AQ2" s="48"/>
    </row>
    <row r="3" spans="2:65" ht="15" customHeight="1" thickTop="1" x14ac:dyDescent="0.15">
      <c r="B3" s="343"/>
      <c r="C3" s="343"/>
      <c r="D3" s="343"/>
      <c r="E3" s="343"/>
      <c r="F3" s="343"/>
      <c r="G3" s="343"/>
      <c r="H3" s="343"/>
      <c r="I3" s="343"/>
      <c r="J3" s="343"/>
      <c r="K3" s="343"/>
      <c r="L3" s="343"/>
      <c r="M3" s="343"/>
      <c r="N3" s="343"/>
      <c r="O3" s="343"/>
      <c r="P3" s="343"/>
      <c r="Q3" s="343"/>
      <c r="R3" s="343"/>
      <c r="S3" s="343"/>
      <c r="T3" s="343"/>
      <c r="U3" s="343"/>
      <c r="V3" s="344"/>
      <c r="AR3" s="5"/>
    </row>
    <row r="4" spans="2:65" ht="24" customHeight="1" x14ac:dyDescent="0.2">
      <c r="B4" s="345" t="s">
        <v>82</v>
      </c>
      <c r="C4" s="345"/>
      <c r="D4" s="345"/>
      <c r="E4" s="345"/>
      <c r="F4" s="345"/>
      <c r="G4" s="345"/>
      <c r="H4" s="345"/>
      <c r="I4" s="345"/>
      <c r="J4" s="381">
        <f>'請求書(表紙)'!J4:AP4</f>
        <v>0</v>
      </c>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R4" s="5"/>
    </row>
    <row r="5" spans="2:65" ht="7.5" customHeight="1" thickBot="1" x14ac:dyDescent="0.2">
      <c r="B5" s="9"/>
      <c r="C5" s="10"/>
      <c r="D5" s="10"/>
      <c r="E5" s="10"/>
      <c r="F5" s="10"/>
      <c r="G5" s="10"/>
      <c r="H5" s="10"/>
      <c r="I5" s="10"/>
      <c r="J5" s="10"/>
      <c r="K5" s="10"/>
      <c r="L5" s="10"/>
      <c r="M5" s="10"/>
      <c r="N5" s="11"/>
      <c r="O5" s="11"/>
      <c r="P5" s="11"/>
      <c r="Q5" s="11"/>
      <c r="R5" s="12"/>
      <c r="S5" s="12"/>
    </row>
    <row r="6" spans="2:65" ht="16.5" customHeight="1" thickTop="1" x14ac:dyDescent="0.15">
      <c r="B6" s="56"/>
      <c r="C6" s="349" t="s">
        <v>30</v>
      </c>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57"/>
      <c r="AQ6" s="13"/>
      <c r="AX6" s="348" t="s">
        <v>45</v>
      </c>
      <c r="AY6" s="348"/>
      <c r="AZ6" s="348">
        <f>'請求書(表紙)'!AZ4:BC4</f>
        <v>0</v>
      </c>
      <c r="BA6" s="348"/>
      <c r="BB6" s="348"/>
      <c r="BC6" s="348"/>
      <c r="BD6" s="6" t="s">
        <v>7</v>
      </c>
      <c r="BE6" s="6"/>
      <c r="BF6" s="348">
        <f>'請求書(表紙)'!BF4:BG4</f>
        <v>0</v>
      </c>
      <c r="BG6" s="348"/>
      <c r="BH6" s="348" t="s">
        <v>8</v>
      </c>
      <c r="BI6" s="348"/>
      <c r="BJ6" s="348">
        <f>'請求書(表紙)'!BJ4:BK4</f>
        <v>0</v>
      </c>
      <c r="BK6" s="348"/>
      <c r="BL6" s="7" t="s">
        <v>9</v>
      </c>
      <c r="BM6" s="47"/>
    </row>
    <row r="7" spans="2:65" ht="6" customHeight="1" thickBot="1" x14ac:dyDescent="0.2">
      <c r="B7" s="58"/>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59"/>
      <c r="AQ7" s="13"/>
    </row>
    <row r="8" spans="2:65" ht="11.25" customHeight="1" x14ac:dyDescent="0.15">
      <c r="B8" s="60"/>
      <c r="C8" s="43"/>
      <c r="D8" s="43"/>
      <c r="E8" s="43"/>
      <c r="F8" s="43"/>
      <c r="AP8" s="61"/>
      <c r="AQ8" s="13"/>
    </row>
    <row r="9" spans="2:65" ht="11.25" customHeight="1" x14ac:dyDescent="0.15">
      <c r="B9" s="60"/>
      <c r="C9" s="284" t="s">
        <v>31</v>
      </c>
      <c r="D9" s="284"/>
      <c r="E9" s="284"/>
      <c r="F9" s="284"/>
      <c r="H9" s="392">
        <f>'請求書(表紙)'!H9:Q10</f>
        <v>0</v>
      </c>
      <c r="I9" s="392"/>
      <c r="J9" s="392"/>
      <c r="K9" s="392"/>
      <c r="L9" s="392"/>
      <c r="M9" s="392"/>
      <c r="N9" s="392"/>
      <c r="O9" s="392"/>
      <c r="P9" s="392"/>
      <c r="Q9" s="392"/>
      <c r="R9" s="44"/>
      <c r="S9" s="44"/>
      <c r="T9" s="44"/>
      <c r="U9" s="44"/>
      <c r="V9" s="44"/>
      <c r="W9" s="44"/>
      <c r="X9" s="44"/>
      <c r="Y9" s="44"/>
      <c r="Z9" s="44"/>
      <c r="AA9" s="44"/>
      <c r="AB9" s="44"/>
      <c r="AC9" s="44"/>
      <c r="AD9" s="44"/>
      <c r="AE9" s="44"/>
      <c r="AF9" s="44"/>
      <c r="AP9" s="61"/>
      <c r="AQ9" s="13"/>
    </row>
    <row r="10" spans="2:65" ht="11.25" customHeight="1" x14ac:dyDescent="0.15">
      <c r="B10" s="60"/>
      <c r="C10" s="284"/>
      <c r="D10" s="284"/>
      <c r="E10" s="284"/>
      <c r="F10" s="284"/>
      <c r="H10" s="392"/>
      <c r="I10" s="392"/>
      <c r="J10" s="392"/>
      <c r="K10" s="392"/>
      <c r="L10" s="392"/>
      <c r="M10" s="392"/>
      <c r="N10" s="392"/>
      <c r="O10" s="392"/>
      <c r="P10" s="392"/>
      <c r="Q10" s="392"/>
      <c r="R10" s="44"/>
      <c r="S10" s="44"/>
      <c r="T10" s="44"/>
      <c r="U10" s="44"/>
      <c r="V10" s="44"/>
      <c r="W10" s="44"/>
      <c r="X10" s="44"/>
      <c r="Y10" s="44"/>
      <c r="Z10" s="44"/>
      <c r="AA10" s="44"/>
      <c r="AB10" s="44"/>
      <c r="AC10" s="44"/>
      <c r="AD10" s="44"/>
      <c r="AE10" s="44"/>
      <c r="AF10" s="44"/>
      <c r="AP10" s="61"/>
      <c r="AQ10" s="13"/>
    </row>
    <row r="11" spans="2:65" ht="11.25" customHeight="1" x14ac:dyDescent="0.15">
      <c r="B11" s="62"/>
      <c r="C11" s="290" t="s">
        <v>49</v>
      </c>
      <c r="D11" s="290"/>
      <c r="E11" s="290"/>
      <c r="F11" s="290"/>
      <c r="H11" s="392">
        <f>'請求書(表紙)'!H11:AN12</f>
        <v>0</v>
      </c>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P11" s="61"/>
      <c r="AQ11" s="13"/>
    </row>
    <row r="12" spans="2:65" ht="11.25" customHeight="1" x14ac:dyDescent="0.15">
      <c r="B12" s="62"/>
      <c r="C12" s="290"/>
      <c r="D12" s="290"/>
      <c r="E12" s="290"/>
      <c r="F12" s="290"/>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P12" s="61"/>
      <c r="AQ12" s="13"/>
    </row>
    <row r="13" spans="2:65" ht="11.25" customHeight="1" x14ac:dyDescent="0.15">
      <c r="B13" s="62"/>
      <c r="C13" s="92"/>
      <c r="D13" s="92"/>
      <c r="E13" s="93"/>
      <c r="F13" s="93"/>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P13" s="61"/>
      <c r="AQ13" s="13"/>
    </row>
    <row r="14" spans="2:65" ht="11.25" customHeight="1" x14ac:dyDescent="0.15">
      <c r="B14" s="60"/>
      <c r="C14" s="290" t="s">
        <v>47</v>
      </c>
      <c r="D14" s="290"/>
      <c r="E14" s="290"/>
      <c r="F14" s="290"/>
      <c r="H14" s="393">
        <f>'請求書(表紙)'!H14:AJ16</f>
        <v>0</v>
      </c>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P14" s="61"/>
      <c r="AQ14" s="13"/>
    </row>
    <row r="15" spans="2:65" ht="11.25" customHeight="1" x14ac:dyDescent="0.15">
      <c r="B15" s="60"/>
      <c r="C15" s="290"/>
      <c r="D15" s="290"/>
      <c r="E15" s="290"/>
      <c r="F15" s="290"/>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P15" s="61"/>
      <c r="AQ15" s="13"/>
    </row>
    <row r="16" spans="2:65" ht="10.5" customHeight="1" x14ac:dyDescent="0.15">
      <c r="B16" s="62"/>
      <c r="C16" s="92"/>
      <c r="D16" s="92"/>
      <c r="E16" s="93"/>
      <c r="F16" s="93"/>
      <c r="H16" s="393"/>
      <c r="I16" s="39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P16" s="61"/>
      <c r="AQ16" s="13"/>
    </row>
    <row r="17" spans="1:74" ht="10.5" customHeight="1" x14ac:dyDescent="0.15">
      <c r="B17" s="63"/>
      <c r="C17" s="290" t="s">
        <v>48</v>
      </c>
      <c r="D17" s="290"/>
      <c r="E17" s="290"/>
      <c r="F17" s="290"/>
      <c r="H17" s="419">
        <f>'請求書(表紙)'!H17:AJ19</f>
        <v>0</v>
      </c>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13"/>
      <c r="AL17" s="13"/>
      <c r="AM17" s="13"/>
      <c r="AN17" s="13"/>
      <c r="AO17" s="13"/>
      <c r="AP17" s="64"/>
      <c r="AQ17" s="13"/>
    </row>
    <row r="18" spans="1:74" ht="10.5" customHeight="1" x14ac:dyDescent="0.15">
      <c r="A18" s="13"/>
      <c r="B18" s="65"/>
      <c r="C18" s="290"/>
      <c r="D18" s="290"/>
      <c r="E18" s="290"/>
      <c r="F18" s="290"/>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13"/>
      <c r="AL18" s="13"/>
      <c r="AM18" s="13"/>
      <c r="AN18" s="13"/>
      <c r="AO18" s="13"/>
      <c r="AP18" s="64"/>
      <c r="AQ18" s="13"/>
    </row>
    <row r="19" spans="1:74" ht="10.5" customHeight="1" x14ac:dyDescent="0.15">
      <c r="A19" s="13"/>
      <c r="B19" s="65"/>
      <c r="C19" s="45"/>
      <c r="D19" s="45"/>
      <c r="E19" s="45"/>
      <c r="F19" s="91"/>
      <c r="G19" s="91"/>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13"/>
      <c r="AL19" s="13"/>
      <c r="AM19" s="13"/>
      <c r="AN19" s="13"/>
      <c r="AO19" s="13"/>
      <c r="AP19" s="64"/>
      <c r="AQ19" s="13"/>
    </row>
    <row r="20" spans="1:74" ht="10.5" customHeight="1" x14ac:dyDescent="0.15">
      <c r="A20" s="13"/>
      <c r="B20" s="65"/>
      <c r="C20" s="282" t="s">
        <v>84</v>
      </c>
      <c r="D20" s="282"/>
      <c r="E20" s="282"/>
      <c r="F20" s="282"/>
      <c r="G20" s="282"/>
      <c r="H20" s="282"/>
      <c r="I20" s="282"/>
      <c r="J20" s="282"/>
      <c r="K20" s="282"/>
      <c r="L20" s="282"/>
      <c r="M20" s="282"/>
      <c r="N20" s="282"/>
      <c r="O20" s="282"/>
      <c r="P20" s="282"/>
      <c r="Q20" s="282"/>
      <c r="R20" s="394">
        <f>'請求書(表紙)'!R20:AD21</f>
        <v>0</v>
      </c>
      <c r="S20" s="394"/>
      <c r="T20" s="394"/>
      <c r="U20" s="394"/>
      <c r="V20" s="394"/>
      <c r="W20" s="394"/>
      <c r="X20" s="394"/>
      <c r="Y20" s="394"/>
      <c r="Z20" s="394"/>
      <c r="AA20" s="394"/>
      <c r="AB20" s="394"/>
      <c r="AC20" s="394"/>
      <c r="AD20" s="394"/>
      <c r="AE20" s="13"/>
      <c r="AF20" s="13"/>
      <c r="AG20" s="13"/>
      <c r="AH20" s="13"/>
      <c r="AI20" s="13"/>
      <c r="AJ20" s="13"/>
      <c r="AK20" s="13"/>
      <c r="AL20" s="13"/>
      <c r="AM20" s="13"/>
      <c r="AN20" s="13"/>
      <c r="AO20" s="13"/>
      <c r="AP20" s="64"/>
      <c r="AQ20" s="13"/>
    </row>
    <row r="21" spans="1:74" ht="10.5" customHeight="1" x14ac:dyDescent="0.15">
      <c r="A21" s="13"/>
      <c r="B21" s="65"/>
      <c r="C21" s="282"/>
      <c r="D21" s="282"/>
      <c r="E21" s="282"/>
      <c r="F21" s="282"/>
      <c r="G21" s="282"/>
      <c r="H21" s="282"/>
      <c r="I21" s="282"/>
      <c r="J21" s="282"/>
      <c r="K21" s="282"/>
      <c r="L21" s="282"/>
      <c r="M21" s="282"/>
      <c r="N21" s="282"/>
      <c r="O21" s="282"/>
      <c r="P21" s="282"/>
      <c r="Q21" s="282"/>
      <c r="R21" s="394"/>
      <c r="S21" s="394"/>
      <c r="T21" s="394"/>
      <c r="U21" s="394"/>
      <c r="V21" s="394"/>
      <c r="W21" s="394"/>
      <c r="X21" s="394"/>
      <c r="Y21" s="394"/>
      <c r="Z21" s="394"/>
      <c r="AA21" s="394"/>
      <c r="AB21" s="394"/>
      <c r="AC21" s="394"/>
      <c r="AD21" s="394"/>
      <c r="AE21" s="13"/>
      <c r="AF21" s="13"/>
      <c r="AG21" s="13"/>
      <c r="AH21" s="13"/>
      <c r="AI21" s="13"/>
      <c r="AJ21" s="13"/>
      <c r="AK21" s="13"/>
      <c r="AL21" s="13"/>
      <c r="AM21" s="13"/>
      <c r="AN21" s="13"/>
      <c r="AO21" s="13"/>
      <c r="AP21" s="64"/>
      <c r="AQ21" s="13"/>
    </row>
    <row r="22" spans="1:74" ht="10.5" customHeight="1" x14ac:dyDescent="0.15">
      <c r="A22" s="13"/>
      <c r="B22" s="65"/>
      <c r="C22" s="45"/>
      <c r="D22" s="271" t="s">
        <v>27</v>
      </c>
      <c r="E22" s="271"/>
      <c r="F22" s="271"/>
      <c r="G22" s="390" t="str">
        <f>IF(COUNTA('請求書(表紙)'!G22:O23)=0,"",'請求書(表紙)'!G22:O23)</f>
        <v/>
      </c>
      <c r="H22" s="390"/>
      <c r="I22" s="390"/>
      <c r="J22" s="390"/>
      <c r="K22" s="390"/>
      <c r="L22" s="390"/>
      <c r="M22" s="390"/>
      <c r="N22" s="390"/>
      <c r="O22" s="390"/>
      <c r="P22" s="271" t="s">
        <v>28</v>
      </c>
      <c r="Q22" s="271"/>
      <c r="R22" s="271"/>
      <c r="S22" s="390" t="str">
        <f>IF(COUNTA('請求書(表紙)'!S22:AA23)=0,"",'請求書(表紙)'!S22:AA23)</f>
        <v/>
      </c>
      <c r="T22" s="390"/>
      <c r="U22" s="390"/>
      <c r="V22" s="390"/>
      <c r="W22" s="390"/>
      <c r="X22" s="390"/>
      <c r="Y22" s="390"/>
      <c r="Z22" s="390"/>
      <c r="AA22" s="390"/>
      <c r="AB22" s="46"/>
      <c r="AC22" s="46"/>
      <c r="AD22" s="46"/>
      <c r="AE22" s="46"/>
      <c r="AF22" s="46"/>
      <c r="AG22" s="13"/>
      <c r="AH22" s="13"/>
      <c r="AI22" s="13"/>
      <c r="AJ22" s="13"/>
      <c r="AK22" s="13"/>
      <c r="AL22" s="13"/>
      <c r="AM22" s="13"/>
      <c r="AN22" s="13"/>
      <c r="AO22" s="13"/>
      <c r="AP22" s="64"/>
      <c r="AQ22" s="13"/>
    </row>
    <row r="23" spans="1:74" ht="10.5" customHeight="1" thickBot="1" x14ac:dyDescent="0.2">
      <c r="A23" s="13"/>
      <c r="B23" s="66"/>
      <c r="C23" s="67"/>
      <c r="D23" s="272"/>
      <c r="E23" s="272"/>
      <c r="F23" s="272"/>
      <c r="G23" s="391"/>
      <c r="H23" s="391"/>
      <c r="I23" s="391"/>
      <c r="J23" s="391"/>
      <c r="K23" s="391"/>
      <c r="L23" s="391"/>
      <c r="M23" s="391"/>
      <c r="N23" s="391"/>
      <c r="O23" s="391"/>
      <c r="P23" s="272"/>
      <c r="Q23" s="272"/>
      <c r="R23" s="272"/>
      <c r="S23" s="391"/>
      <c r="T23" s="391"/>
      <c r="U23" s="391"/>
      <c r="V23" s="391"/>
      <c r="W23" s="391"/>
      <c r="X23" s="391"/>
      <c r="Y23" s="391"/>
      <c r="Z23" s="391"/>
      <c r="AA23" s="391"/>
      <c r="AB23" s="67"/>
      <c r="AC23" s="67"/>
      <c r="AD23" s="67"/>
      <c r="AE23" s="67"/>
      <c r="AF23" s="67"/>
      <c r="AG23" s="67"/>
      <c r="AH23" s="67"/>
      <c r="AI23" s="67"/>
      <c r="AJ23" s="67"/>
      <c r="AK23" s="67"/>
      <c r="AL23" s="67"/>
      <c r="AM23" s="67"/>
      <c r="AN23" s="67"/>
      <c r="AO23" s="67"/>
      <c r="AP23" s="68"/>
      <c r="AQ23" s="13"/>
    </row>
    <row r="24" spans="1:74" ht="12.75" customHeight="1" thickTop="1" thickBo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74" ht="26.25" customHeight="1" thickBot="1" x14ac:dyDescent="0.25">
      <c r="A25" s="13"/>
      <c r="B25" s="29" t="s">
        <v>16</v>
      </c>
      <c r="C25" s="30"/>
      <c r="D25" s="30"/>
      <c r="E25" s="31"/>
      <c r="F25" s="379" t="s">
        <v>17</v>
      </c>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382" t="s">
        <v>20</v>
      </c>
      <c r="AN25" s="383"/>
      <c r="AO25" s="383"/>
      <c r="AP25" s="383"/>
      <c r="AQ25" s="383"/>
      <c r="AR25" s="383"/>
      <c r="AS25" s="383"/>
      <c r="AT25" s="384"/>
      <c r="AU25" s="363" t="s">
        <v>50</v>
      </c>
      <c r="AV25" s="364"/>
      <c r="AW25" s="379" t="s">
        <v>10</v>
      </c>
      <c r="AX25" s="380"/>
      <c r="AY25" s="33" t="s">
        <v>18</v>
      </c>
      <c r="AZ25" s="32"/>
      <c r="BA25" s="34"/>
      <c r="BB25" s="34"/>
      <c r="BC25" s="35"/>
      <c r="BD25" s="34"/>
      <c r="BE25" s="34"/>
      <c r="BF25" s="35"/>
      <c r="BG25" s="34" t="s">
        <v>19</v>
      </c>
      <c r="BH25" s="34"/>
      <c r="BI25" s="34"/>
      <c r="BJ25" s="34"/>
      <c r="BK25" s="34"/>
      <c r="BL25" s="34"/>
      <c r="BM25" s="34"/>
      <c r="BN25" s="36"/>
      <c r="BO25" s="37"/>
      <c r="BP25" s="8"/>
      <c r="BQ25" s="8"/>
      <c r="BR25" s="8"/>
      <c r="BS25" s="8"/>
      <c r="BT25" s="8"/>
      <c r="BU25" s="8"/>
      <c r="BV25" s="8"/>
    </row>
    <row r="26" spans="1:74" ht="25.5" customHeight="1" x14ac:dyDescent="0.25">
      <c r="B26" s="376"/>
      <c r="C26" s="377"/>
      <c r="D26" s="377"/>
      <c r="E26" s="378"/>
      <c r="F26" s="233"/>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385"/>
      <c r="AN26" s="386"/>
      <c r="AO26" s="386"/>
      <c r="AP26" s="386"/>
      <c r="AQ26" s="386"/>
      <c r="AR26" s="386"/>
      <c r="AS26" s="386"/>
      <c r="AT26" s="387"/>
      <c r="AU26" s="388"/>
      <c r="AV26" s="389"/>
      <c r="AW26" s="371"/>
      <c r="AX26" s="372"/>
      <c r="AY26" s="365"/>
      <c r="AZ26" s="366"/>
      <c r="BA26" s="366"/>
      <c r="BB26" s="366"/>
      <c r="BC26" s="366"/>
      <c r="BD26" s="366"/>
      <c r="BE26" s="366"/>
      <c r="BF26" s="367"/>
      <c r="BG26" s="368">
        <f>+INT(AM26*AY26)</f>
        <v>0</v>
      </c>
      <c r="BH26" s="369"/>
      <c r="BI26" s="369"/>
      <c r="BJ26" s="369"/>
      <c r="BK26" s="369"/>
      <c r="BL26" s="369"/>
      <c r="BM26" s="369"/>
      <c r="BN26" s="370"/>
      <c r="BP26" s="8"/>
      <c r="BQ26" s="8"/>
      <c r="BR26" s="8"/>
      <c r="BS26" s="8"/>
      <c r="BT26" s="8"/>
      <c r="BU26" s="8"/>
    </row>
    <row r="27" spans="1:74" ht="25.5" customHeight="1" x14ac:dyDescent="0.25">
      <c r="B27" s="376"/>
      <c r="C27" s="377"/>
      <c r="D27" s="377"/>
      <c r="E27" s="378"/>
      <c r="F27" s="219"/>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358"/>
      <c r="AN27" s="359"/>
      <c r="AO27" s="359"/>
      <c r="AP27" s="359"/>
      <c r="AQ27" s="359"/>
      <c r="AR27" s="359"/>
      <c r="AS27" s="359"/>
      <c r="AT27" s="360"/>
      <c r="AU27" s="361"/>
      <c r="AV27" s="362"/>
      <c r="AW27" s="371"/>
      <c r="AX27" s="372"/>
      <c r="AY27" s="365"/>
      <c r="AZ27" s="366"/>
      <c r="BA27" s="366"/>
      <c r="BB27" s="366"/>
      <c r="BC27" s="366"/>
      <c r="BD27" s="366"/>
      <c r="BE27" s="366"/>
      <c r="BF27" s="367"/>
      <c r="BG27" s="368">
        <f>+INT(AM27*AY27)</f>
        <v>0</v>
      </c>
      <c r="BH27" s="369"/>
      <c r="BI27" s="369"/>
      <c r="BJ27" s="369"/>
      <c r="BK27" s="369"/>
      <c r="BL27" s="369"/>
      <c r="BM27" s="369"/>
      <c r="BN27" s="370"/>
      <c r="BP27" s="8"/>
      <c r="BQ27" s="8"/>
      <c r="BR27" s="8"/>
      <c r="BS27" s="8"/>
      <c r="BT27" s="8"/>
      <c r="BU27" s="8"/>
    </row>
    <row r="28" spans="1:74" ht="25.5" customHeight="1" x14ac:dyDescent="0.25">
      <c r="B28" s="376"/>
      <c r="C28" s="377"/>
      <c r="D28" s="377"/>
      <c r="E28" s="378"/>
      <c r="F28" s="219"/>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358"/>
      <c r="AN28" s="359"/>
      <c r="AO28" s="359"/>
      <c r="AP28" s="359"/>
      <c r="AQ28" s="359"/>
      <c r="AR28" s="359"/>
      <c r="AS28" s="359"/>
      <c r="AT28" s="360"/>
      <c r="AU28" s="361"/>
      <c r="AV28" s="362"/>
      <c r="AW28" s="371"/>
      <c r="AX28" s="372"/>
      <c r="AY28" s="365"/>
      <c r="AZ28" s="366"/>
      <c r="BA28" s="366"/>
      <c r="BB28" s="366"/>
      <c r="BC28" s="366"/>
      <c r="BD28" s="366"/>
      <c r="BE28" s="366"/>
      <c r="BF28" s="367"/>
      <c r="BG28" s="368">
        <f t="shared" ref="BG28:BG58" si="0">+INT(AM28*AY28)</f>
        <v>0</v>
      </c>
      <c r="BH28" s="369"/>
      <c r="BI28" s="369"/>
      <c r="BJ28" s="369"/>
      <c r="BK28" s="369"/>
      <c r="BL28" s="369"/>
      <c r="BM28" s="369"/>
      <c r="BN28" s="370"/>
      <c r="BP28" s="8"/>
      <c r="BQ28" s="8"/>
      <c r="BR28" s="8"/>
      <c r="BS28" s="8"/>
      <c r="BT28" s="8"/>
      <c r="BU28" s="8"/>
    </row>
    <row r="29" spans="1:74" ht="25.5" customHeight="1" x14ac:dyDescent="0.25">
      <c r="B29" s="376"/>
      <c r="C29" s="377"/>
      <c r="D29" s="377"/>
      <c r="E29" s="378"/>
      <c r="F29" s="219"/>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358"/>
      <c r="AN29" s="359"/>
      <c r="AO29" s="359"/>
      <c r="AP29" s="359"/>
      <c r="AQ29" s="359"/>
      <c r="AR29" s="359"/>
      <c r="AS29" s="359"/>
      <c r="AT29" s="360"/>
      <c r="AU29" s="361"/>
      <c r="AV29" s="362"/>
      <c r="AW29" s="371"/>
      <c r="AX29" s="372"/>
      <c r="AY29" s="365"/>
      <c r="AZ29" s="366"/>
      <c r="BA29" s="366"/>
      <c r="BB29" s="366"/>
      <c r="BC29" s="366"/>
      <c r="BD29" s="366"/>
      <c r="BE29" s="366"/>
      <c r="BF29" s="367"/>
      <c r="BG29" s="368">
        <f t="shared" si="0"/>
        <v>0</v>
      </c>
      <c r="BH29" s="369"/>
      <c r="BI29" s="369"/>
      <c r="BJ29" s="369"/>
      <c r="BK29" s="369"/>
      <c r="BL29" s="369"/>
      <c r="BM29" s="369"/>
      <c r="BN29" s="370"/>
      <c r="BP29" s="8"/>
      <c r="BQ29" s="8"/>
      <c r="BR29" s="8"/>
      <c r="BS29" s="8"/>
      <c r="BT29" s="8"/>
      <c r="BU29" s="8"/>
    </row>
    <row r="30" spans="1:74" ht="25.5" customHeight="1" x14ac:dyDescent="0.25">
      <c r="B30" s="376"/>
      <c r="C30" s="377"/>
      <c r="D30" s="377"/>
      <c r="E30" s="378"/>
      <c r="F30" s="219"/>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358"/>
      <c r="AN30" s="359"/>
      <c r="AO30" s="359"/>
      <c r="AP30" s="359"/>
      <c r="AQ30" s="359"/>
      <c r="AR30" s="359"/>
      <c r="AS30" s="359"/>
      <c r="AT30" s="360"/>
      <c r="AU30" s="361"/>
      <c r="AV30" s="362"/>
      <c r="AW30" s="371"/>
      <c r="AX30" s="372"/>
      <c r="AY30" s="365"/>
      <c r="AZ30" s="366"/>
      <c r="BA30" s="366"/>
      <c r="BB30" s="366"/>
      <c r="BC30" s="366"/>
      <c r="BD30" s="366"/>
      <c r="BE30" s="366"/>
      <c r="BF30" s="367"/>
      <c r="BG30" s="368">
        <f t="shared" si="0"/>
        <v>0</v>
      </c>
      <c r="BH30" s="369"/>
      <c r="BI30" s="369"/>
      <c r="BJ30" s="369"/>
      <c r="BK30" s="369"/>
      <c r="BL30" s="369"/>
      <c r="BM30" s="369"/>
      <c r="BN30" s="370"/>
      <c r="BP30" s="8"/>
      <c r="BQ30" s="8"/>
      <c r="BR30" s="8"/>
      <c r="BS30" s="8"/>
      <c r="BT30" s="8"/>
      <c r="BU30" s="8"/>
    </row>
    <row r="31" spans="1:74" ht="25.5" customHeight="1" x14ac:dyDescent="0.25">
      <c r="B31" s="376"/>
      <c r="C31" s="377"/>
      <c r="D31" s="377"/>
      <c r="E31" s="378"/>
      <c r="F31" s="219"/>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358"/>
      <c r="AN31" s="359"/>
      <c r="AO31" s="359"/>
      <c r="AP31" s="359"/>
      <c r="AQ31" s="359"/>
      <c r="AR31" s="359"/>
      <c r="AS31" s="359"/>
      <c r="AT31" s="360"/>
      <c r="AU31" s="361"/>
      <c r="AV31" s="362"/>
      <c r="AW31" s="371"/>
      <c r="AX31" s="372"/>
      <c r="AY31" s="365"/>
      <c r="AZ31" s="366"/>
      <c r="BA31" s="366"/>
      <c r="BB31" s="366"/>
      <c r="BC31" s="366"/>
      <c r="BD31" s="366"/>
      <c r="BE31" s="366"/>
      <c r="BF31" s="367"/>
      <c r="BG31" s="368">
        <f t="shared" si="0"/>
        <v>0</v>
      </c>
      <c r="BH31" s="369"/>
      <c r="BI31" s="369"/>
      <c r="BJ31" s="369"/>
      <c r="BK31" s="369"/>
      <c r="BL31" s="369"/>
      <c r="BM31" s="369"/>
      <c r="BN31" s="370"/>
      <c r="BP31" s="8"/>
      <c r="BQ31" s="8"/>
      <c r="BR31" s="8"/>
      <c r="BS31" s="8"/>
      <c r="BT31" s="8"/>
      <c r="BU31" s="8"/>
    </row>
    <row r="32" spans="1:74" ht="25.5" customHeight="1" x14ac:dyDescent="0.25">
      <c r="B32" s="376"/>
      <c r="C32" s="377"/>
      <c r="D32" s="377"/>
      <c r="E32" s="378"/>
      <c r="F32" s="219"/>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358"/>
      <c r="AN32" s="359"/>
      <c r="AO32" s="359"/>
      <c r="AP32" s="359"/>
      <c r="AQ32" s="359"/>
      <c r="AR32" s="359"/>
      <c r="AS32" s="359"/>
      <c r="AT32" s="360"/>
      <c r="AU32" s="361"/>
      <c r="AV32" s="362"/>
      <c r="AW32" s="371"/>
      <c r="AX32" s="372"/>
      <c r="AY32" s="365"/>
      <c r="AZ32" s="366"/>
      <c r="BA32" s="366"/>
      <c r="BB32" s="366"/>
      <c r="BC32" s="366"/>
      <c r="BD32" s="366"/>
      <c r="BE32" s="366"/>
      <c r="BF32" s="367"/>
      <c r="BG32" s="368">
        <f t="shared" si="0"/>
        <v>0</v>
      </c>
      <c r="BH32" s="369"/>
      <c r="BI32" s="369"/>
      <c r="BJ32" s="369"/>
      <c r="BK32" s="369"/>
      <c r="BL32" s="369"/>
      <c r="BM32" s="369"/>
      <c r="BN32" s="370"/>
      <c r="BP32" s="8"/>
      <c r="BQ32" s="8"/>
      <c r="BR32" s="8"/>
      <c r="BS32" s="8"/>
      <c r="BT32" s="8"/>
      <c r="BU32" s="8"/>
    </row>
    <row r="33" spans="2:73" ht="25.5" customHeight="1" x14ac:dyDescent="0.25">
      <c r="B33" s="376"/>
      <c r="C33" s="377"/>
      <c r="D33" s="377"/>
      <c r="E33" s="378"/>
      <c r="F33" s="219"/>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358"/>
      <c r="AN33" s="359"/>
      <c r="AO33" s="359"/>
      <c r="AP33" s="359"/>
      <c r="AQ33" s="359"/>
      <c r="AR33" s="359"/>
      <c r="AS33" s="359"/>
      <c r="AT33" s="360"/>
      <c r="AU33" s="361"/>
      <c r="AV33" s="362"/>
      <c r="AW33" s="371"/>
      <c r="AX33" s="372"/>
      <c r="AY33" s="365"/>
      <c r="AZ33" s="366"/>
      <c r="BA33" s="366"/>
      <c r="BB33" s="366"/>
      <c r="BC33" s="366"/>
      <c r="BD33" s="366"/>
      <c r="BE33" s="366"/>
      <c r="BF33" s="367"/>
      <c r="BG33" s="368">
        <f t="shared" si="0"/>
        <v>0</v>
      </c>
      <c r="BH33" s="369"/>
      <c r="BI33" s="369"/>
      <c r="BJ33" s="369"/>
      <c r="BK33" s="369"/>
      <c r="BL33" s="369"/>
      <c r="BM33" s="369"/>
      <c r="BN33" s="370"/>
      <c r="BP33" s="8"/>
      <c r="BQ33" s="8"/>
      <c r="BR33" s="8"/>
      <c r="BS33" s="8"/>
      <c r="BT33" s="8"/>
      <c r="BU33" s="8"/>
    </row>
    <row r="34" spans="2:73" ht="25.5" customHeight="1" x14ac:dyDescent="0.25">
      <c r="B34" s="376"/>
      <c r="C34" s="377"/>
      <c r="D34" s="377"/>
      <c r="E34" s="378"/>
      <c r="F34" s="219"/>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358"/>
      <c r="AN34" s="359"/>
      <c r="AO34" s="359"/>
      <c r="AP34" s="359"/>
      <c r="AQ34" s="359"/>
      <c r="AR34" s="359"/>
      <c r="AS34" s="359"/>
      <c r="AT34" s="360"/>
      <c r="AU34" s="361"/>
      <c r="AV34" s="362"/>
      <c r="AW34" s="371"/>
      <c r="AX34" s="372"/>
      <c r="AY34" s="365"/>
      <c r="AZ34" s="366"/>
      <c r="BA34" s="366"/>
      <c r="BB34" s="366"/>
      <c r="BC34" s="366"/>
      <c r="BD34" s="366"/>
      <c r="BE34" s="366"/>
      <c r="BF34" s="367"/>
      <c r="BG34" s="368">
        <f t="shared" si="0"/>
        <v>0</v>
      </c>
      <c r="BH34" s="369"/>
      <c r="BI34" s="369"/>
      <c r="BJ34" s="369"/>
      <c r="BK34" s="369"/>
      <c r="BL34" s="369"/>
      <c r="BM34" s="369"/>
      <c r="BN34" s="370"/>
      <c r="BP34" s="8"/>
      <c r="BQ34" s="8"/>
      <c r="BR34" s="8"/>
      <c r="BS34" s="8"/>
      <c r="BT34" s="8"/>
      <c r="BU34" s="8"/>
    </row>
    <row r="35" spans="2:73" ht="25.5" customHeight="1" x14ac:dyDescent="0.25">
      <c r="B35" s="376"/>
      <c r="C35" s="377"/>
      <c r="D35" s="377"/>
      <c r="E35" s="378"/>
      <c r="F35" s="219"/>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358"/>
      <c r="AN35" s="359"/>
      <c r="AO35" s="359"/>
      <c r="AP35" s="359"/>
      <c r="AQ35" s="359"/>
      <c r="AR35" s="359"/>
      <c r="AS35" s="359"/>
      <c r="AT35" s="360"/>
      <c r="AU35" s="361"/>
      <c r="AV35" s="362"/>
      <c r="AW35" s="371"/>
      <c r="AX35" s="372"/>
      <c r="AY35" s="365"/>
      <c r="AZ35" s="366"/>
      <c r="BA35" s="366"/>
      <c r="BB35" s="366"/>
      <c r="BC35" s="366"/>
      <c r="BD35" s="366"/>
      <c r="BE35" s="366"/>
      <c r="BF35" s="367"/>
      <c r="BG35" s="368">
        <f t="shared" si="0"/>
        <v>0</v>
      </c>
      <c r="BH35" s="369"/>
      <c r="BI35" s="369"/>
      <c r="BJ35" s="369"/>
      <c r="BK35" s="369"/>
      <c r="BL35" s="369"/>
      <c r="BM35" s="369"/>
      <c r="BN35" s="370"/>
      <c r="BP35" s="8"/>
      <c r="BQ35" s="8"/>
      <c r="BR35" s="8"/>
      <c r="BS35" s="8"/>
      <c r="BT35" s="8"/>
      <c r="BU35" s="8"/>
    </row>
    <row r="36" spans="2:73" ht="25.5" customHeight="1" x14ac:dyDescent="0.25">
      <c r="B36" s="376"/>
      <c r="C36" s="377"/>
      <c r="D36" s="377"/>
      <c r="E36" s="378"/>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358"/>
      <c r="AN36" s="359"/>
      <c r="AO36" s="359"/>
      <c r="AP36" s="359"/>
      <c r="AQ36" s="359"/>
      <c r="AR36" s="359"/>
      <c r="AS36" s="359"/>
      <c r="AT36" s="360"/>
      <c r="AU36" s="361"/>
      <c r="AV36" s="362"/>
      <c r="AW36" s="371"/>
      <c r="AX36" s="372"/>
      <c r="AY36" s="365"/>
      <c r="AZ36" s="366"/>
      <c r="BA36" s="366"/>
      <c r="BB36" s="366"/>
      <c r="BC36" s="366"/>
      <c r="BD36" s="366"/>
      <c r="BE36" s="366"/>
      <c r="BF36" s="367"/>
      <c r="BG36" s="368">
        <f t="shared" si="0"/>
        <v>0</v>
      </c>
      <c r="BH36" s="369"/>
      <c r="BI36" s="369"/>
      <c r="BJ36" s="369"/>
      <c r="BK36" s="369"/>
      <c r="BL36" s="369"/>
      <c r="BM36" s="369"/>
      <c r="BN36" s="370"/>
      <c r="BP36" s="8"/>
      <c r="BQ36" s="8"/>
      <c r="BR36" s="8"/>
      <c r="BS36" s="8"/>
      <c r="BT36" s="8"/>
      <c r="BU36" s="8"/>
    </row>
    <row r="37" spans="2:73" ht="25.5" customHeight="1" x14ac:dyDescent="0.25">
      <c r="B37" s="376"/>
      <c r="C37" s="377"/>
      <c r="D37" s="377"/>
      <c r="E37" s="378"/>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358"/>
      <c r="AN37" s="359"/>
      <c r="AO37" s="359"/>
      <c r="AP37" s="359"/>
      <c r="AQ37" s="359"/>
      <c r="AR37" s="359"/>
      <c r="AS37" s="359"/>
      <c r="AT37" s="360"/>
      <c r="AU37" s="361"/>
      <c r="AV37" s="362"/>
      <c r="AW37" s="371"/>
      <c r="AX37" s="372"/>
      <c r="AY37" s="365"/>
      <c r="AZ37" s="366"/>
      <c r="BA37" s="366"/>
      <c r="BB37" s="366"/>
      <c r="BC37" s="366"/>
      <c r="BD37" s="366"/>
      <c r="BE37" s="366"/>
      <c r="BF37" s="367"/>
      <c r="BG37" s="368">
        <f t="shared" si="0"/>
        <v>0</v>
      </c>
      <c r="BH37" s="369"/>
      <c r="BI37" s="369"/>
      <c r="BJ37" s="369"/>
      <c r="BK37" s="369"/>
      <c r="BL37" s="369"/>
      <c r="BM37" s="369"/>
      <c r="BN37" s="370"/>
      <c r="BP37" s="8"/>
      <c r="BQ37" s="8"/>
      <c r="BR37" s="8"/>
      <c r="BS37" s="8"/>
      <c r="BT37" s="8"/>
      <c r="BU37" s="8"/>
    </row>
    <row r="38" spans="2:73" ht="25.5" customHeight="1" x14ac:dyDescent="0.25">
      <c r="B38" s="376"/>
      <c r="C38" s="377"/>
      <c r="D38" s="377"/>
      <c r="E38" s="378"/>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358"/>
      <c r="AN38" s="359"/>
      <c r="AO38" s="359"/>
      <c r="AP38" s="359"/>
      <c r="AQ38" s="359"/>
      <c r="AR38" s="359"/>
      <c r="AS38" s="359"/>
      <c r="AT38" s="360"/>
      <c r="AU38" s="361"/>
      <c r="AV38" s="362"/>
      <c r="AW38" s="371"/>
      <c r="AX38" s="372"/>
      <c r="AY38" s="365"/>
      <c r="AZ38" s="366"/>
      <c r="BA38" s="366"/>
      <c r="BB38" s="366"/>
      <c r="BC38" s="366"/>
      <c r="BD38" s="366"/>
      <c r="BE38" s="366"/>
      <c r="BF38" s="367"/>
      <c r="BG38" s="368">
        <f t="shared" si="0"/>
        <v>0</v>
      </c>
      <c r="BH38" s="369"/>
      <c r="BI38" s="369"/>
      <c r="BJ38" s="369"/>
      <c r="BK38" s="369"/>
      <c r="BL38" s="369"/>
      <c r="BM38" s="369"/>
      <c r="BN38" s="370"/>
      <c r="BP38" s="8"/>
      <c r="BQ38" s="8"/>
      <c r="BR38" s="8"/>
      <c r="BS38" s="8"/>
      <c r="BT38" s="8"/>
      <c r="BU38" s="8"/>
    </row>
    <row r="39" spans="2:73" ht="25.5" customHeight="1" x14ac:dyDescent="0.25">
      <c r="B39" s="376"/>
      <c r="C39" s="377"/>
      <c r="D39" s="377"/>
      <c r="E39" s="378"/>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358"/>
      <c r="AN39" s="359"/>
      <c r="AO39" s="359"/>
      <c r="AP39" s="359"/>
      <c r="AQ39" s="359"/>
      <c r="AR39" s="359"/>
      <c r="AS39" s="359"/>
      <c r="AT39" s="360"/>
      <c r="AU39" s="361"/>
      <c r="AV39" s="362"/>
      <c r="AW39" s="371"/>
      <c r="AX39" s="372"/>
      <c r="AY39" s="365"/>
      <c r="AZ39" s="366"/>
      <c r="BA39" s="366"/>
      <c r="BB39" s="366"/>
      <c r="BC39" s="366"/>
      <c r="BD39" s="366"/>
      <c r="BE39" s="366"/>
      <c r="BF39" s="367"/>
      <c r="BG39" s="368">
        <f t="shared" si="0"/>
        <v>0</v>
      </c>
      <c r="BH39" s="369"/>
      <c r="BI39" s="369"/>
      <c r="BJ39" s="369"/>
      <c r="BK39" s="369"/>
      <c r="BL39" s="369"/>
      <c r="BM39" s="369"/>
      <c r="BN39" s="370"/>
      <c r="BP39" s="8"/>
      <c r="BQ39" s="8"/>
      <c r="BR39" s="8"/>
      <c r="BS39" s="8"/>
      <c r="BT39" s="8"/>
      <c r="BU39" s="8"/>
    </row>
    <row r="40" spans="2:73" ht="25.5" customHeight="1" x14ac:dyDescent="0.25">
      <c r="B40" s="376"/>
      <c r="C40" s="377"/>
      <c r="D40" s="377"/>
      <c r="E40" s="378"/>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358"/>
      <c r="AN40" s="359"/>
      <c r="AO40" s="359"/>
      <c r="AP40" s="359"/>
      <c r="AQ40" s="359"/>
      <c r="AR40" s="359"/>
      <c r="AS40" s="359"/>
      <c r="AT40" s="360"/>
      <c r="AU40" s="361"/>
      <c r="AV40" s="362"/>
      <c r="AW40" s="371"/>
      <c r="AX40" s="372"/>
      <c r="AY40" s="365"/>
      <c r="AZ40" s="366"/>
      <c r="BA40" s="366"/>
      <c r="BB40" s="366"/>
      <c r="BC40" s="366"/>
      <c r="BD40" s="366"/>
      <c r="BE40" s="366"/>
      <c r="BF40" s="367"/>
      <c r="BG40" s="368">
        <f t="shared" si="0"/>
        <v>0</v>
      </c>
      <c r="BH40" s="369"/>
      <c r="BI40" s="369"/>
      <c r="BJ40" s="369"/>
      <c r="BK40" s="369"/>
      <c r="BL40" s="369"/>
      <c r="BM40" s="369"/>
      <c r="BN40" s="370"/>
      <c r="BP40" s="8"/>
      <c r="BQ40" s="8"/>
      <c r="BR40" s="8"/>
      <c r="BS40" s="8"/>
      <c r="BT40" s="8"/>
      <c r="BU40" s="8"/>
    </row>
    <row r="41" spans="2:73" ht="25.5" customHeight="1" x14ac:dyDescent="0.25">
      <c r="B41" s="376"/>
      <c r="C41" s="377"/>
      <c r="D41" s="377"/>
      <c r="E41" s="378"/>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358"/>
      <c r="AN41" s="359"/>
      <c r="AO41" s="359"/>
      <c r="AP41" s="359"/>
      <c r="AQ41" s="359"/>
      <c r="AR41" s="359"/>
      <c r="AS41" s="359"/>
      <c r="AT41" s="360"/>
      <c r="AU41" s="361"/>
      <c r="AV41" s="362"/>
      <c r="AW41" s="371"/>
      <c r="AX41" s="372"/>
      <c r="AY41" s="365"/>
      <c r="AZ41" s="366"/>
      <c r="BA41" s="366"/>
      <c r="BB41" s="366"/>
      <c r="BC41" s="366"/>
      <c r="BD41" s="366"/>
      <c r="BE41" s="366"/>
      <c r="BF41" s="367"/>
      <c r="BG41" s="368">
        <f t="shared" si="0"/>
        <v>0</v>
      </c>
      <c r="BH41" s="369"/>
      <c r="BI41" s="369"/>
      <c r="BJ41" s="369"/>
      <c r="BK41" s="369"/>
      <c r="BL41" s="369"/>
      <c r="BM41" s="369"/>
      <c r="BN41" s="370"/>
      <c r="BP41" s="8"/>
      <c r="BQ41" s="8"/>
      <c r="BR41" s="8"/>
      <c r="BS41" s="8"/>
      <c r="BT41" s="8"/>
      <c r="BU41" s="8"/>
    </row>
    <row r="42" spans="2:73" ht="25.5" customHeight="1" x14ac:dyDescent="0.25">
      <c r="B42" s="376"/>
      <c r="C42" s="377"/>
      <c r="D42" s="377"/>
      <c r="E42" s="378"/>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358"/>
      <c r="AN42" s="359"/>
      <c r="AO42" s="359"/>
      <c r="AP42" s="359"/>
      <c r="AQ42" s="359"/>
      <c r="AR42" s="359"/>
      <c r="AS42" s="359"/>
      <c r="AT42" s="360"/>
      <c r="AU42" s="361"/>
      <c r="AV42" s="362"/>
      <c r="AW42" s="371"/>
      <c r="AX42" s="372"/>
      <c r="AY42" s="365"/>
      <c r="AZ42" s="366"/>
      <c r="BA42" s="366"/>
      <c r="BB42" s="366"/>
      <c r="BC42" s="366"/>
      <c r="BD42" s="366"/>
      <c r="BE42" s="366"/>
      <c r="BF42" s="367"/>
      <c r="BG42" s="368">
        <f t="shared" si="0"/>
        <v>0</v>
      </c>
      <c r="BH42" s="369"/>
      <c r="BI42" s="369"/>
      <c r="BJ42" s="369"/>
      <c r="BK42" s="369"/>
      <c r="BL42" s="369"/>
      <c r="BM42" s="369"/>
      <c r="BN42" s="370"/>
      <c r="BP42" s="8"/>
      <c r="BQ42" s="8"/>
      <c r="BR42" s="8"/>
      <c r="BS42" s="8"/>
      <c r="BT42" s="8"/>
      <c r="BU42" s="8"/>
    </row>
    <row r="43" spans="2:73" ht="25.5" customHeight="1" x14ac:dyDescent="0.25">
      <c r="B43" s="376"/>
      <c r="C43" s="377"/>
      <c r="D43" s="377"/>
      <c r="E43" s="378"/>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358"/>
      <c r="AN43" s="359"/>
      <c r="AO43" s="359"/>
      <c r="AP43" s="359"/>
      <c r="AQ43" s="359"/>
      <c r="AR43" s="359"/>
      <c r="AS43" s="359"/>
      <c r="AT43" s="360"/>
      <c r="AU43" s="361"/>
      <c r="AV43" s="362"/>
      <c r="AW43" s="371"/>
      <c r="AX43" s="372"/>
      <c r="AY43" s="365"/>
      <c r="AZ43" s="366"/>
      <c r="BA43" s="366"/>
      <c r="BB43" s="366"/>
      <c r="BC43" s="366"/>
      <c r="BD43" s="366"/>
      <c r="BE43" s="366"/>
      <c r="BF43" s="367"/>
      <c r="BG43" s="368">
        <f t="shared" si="0"/>
        <v>0</v>
      </c>
      <c r="BH43" s="369"/>
      <c r="BI43" s="369"/>
      <c r="BJ43" s="369"/>
      <c r="BK43" s="369"/>
      <c r="BL43" s="369"/>
      <c r="BM43" s="369"/>
      <c r="BN43" s="370"/>
      <c r="BP43" s="8"/>
      <c r="BQ43" s="8"/>
      <c r="BR43" s="8"/>
      <c r="BS43" s="8"/>
      <c r="BT43" s="8"/>
      <c r="BU43" s="8"/>
    </row>
    <row r="44" spans="2:73" ht="25.5" customHeight="1" x14ac:dyDescent="0.25">
      <c r="B44" s="376"/>
      <c r="C44" s="377"/>
      <c r="D44" s="377"/>
      <c r="E44" s="378"/>
      <c r="F44" s="219"/>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358"/>
      <c r="AN44" s="359"/>
      <c r="AO44" s="359"/>
      <c r="AP44" s="359"/>
      <c r="AQ44" s="359"/>
      <c r="AR44" s="359"/>
      <c r="AS44" s="359"/>
      <c r="AT44" s="360"/>
      <c r="AU44" s="361"/>
      <c r="AV44" s="362"/>
      <c r="AW44" s="371"/>
      <c r="AX44" s="372"/>
      <c r="AY44" s="365"/>
      <c r="AZ44" s="366"/>
      <c r="BA44" s="366"/>
      <c r="BB44" s="366"/>
      <c r="BC44" s="366"/>
      <c r="BD44" s="366"/>
      <c r="BE44" s="366"/>
      <c r="BF44" s="367"/>
      <c r="BG44" s="368">
        <f t="shared" si="0"/>
        <v>0</v>
      </c>
      <c r="BH44" s="369"/>
      <c r="BI44" s="369"/>
      <c r="BJ44" s="369"/>
      <c r="BK44" s="369"/>
      <c r="BL44" s="369"/>
      <c r="BM44" s="369"/>
      <c r="BN44" s="370"/>
      <c r="BP44" s="8"/>
      <c r="BQ44" s="8"/>
      <c r="BR44" s="8"/>
      <c r="BS44" s="8"/>
      <c r="BT44" s="8"/>
      <c r="BU44" s="8"/>
    </row>
    <row r="45" spans="2:73" ht="25.5" customHeight="1" x14ac:dyDescent="0.25">
      <c r="B45" s="376"/>
      <c r="C45" s="377"/>
      <c r="D45" s="377"/>
      <c r="E45" s="378"/>
      <c r="F45" s="219"/>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358"/>
      <c r="AN45" s="359"/>
      <c r="AO45" s="359"/>
      <c r="AP45" s="359"/>
      <c r="AQ45" s="359"/>
      <c r="AR45" s="359"/>
      <c r="AS45" s="359"/>
      <c r="AT45" s="360"/>
      <c r="AU45" s="361"/>
      <c r="AV45" s="362"/>
      <c r="AW45" s="371"/>
      <c r="AX45" s="372"/>
      <c r="AY45" s="365"/>
      <c r="AZ45" s="366"/>
      <c r="BA45" s="366"/>
      <c r="BB45" s="366"/>
      <c r="BC45" s="366"/>
      <c r="BD45" s="366"/>
      <c r="BE45" s="366"/>
      <c r="BF45" s="367"/>
      <c r="BG45" s="368">
        <f t="shared" si="0"/>
        <v>0</v>
      </c>
      <c r="BH45" s="369"/>
      <c r="BI45" s="369"/>
      <c r="BJ45" s="369"/>
      <c r="BK45" s="369"/>
      <c r="BL45" s="369"/>
      <c r="BM45" s="369"/>
      <c r="BN45" s="370"/>
      <c r="BP45" s="8"/>
      <c r="BQ45" s="8"/>
      <c r="BR45" s="8"/>
      <c r="BS45" s="8"/>
      <c r="BT45" s="8"/>
      <c r="BU45" s="8"/>
    </row>
    <row r="46" spans="2:73" ht="25.5" customHeight="1" x14ac:dyDescent="0.25">
      <c r="B46" s="376"/>
      <c r="C46" s="377"/>
      <c r="D46" s="377"/>
      <c r="E46" s="378"/>
      <c r="F46" s="219"/>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358"/>
      <c r="AN46" s="359"/>
      <c r="AO46" s="359"/>
      <c r="AP46" s="359"/>
      <c r="AQ46" s="359"/>
      <c r="AR46" s="359"/>
      <c r="AS46" s="359"/>
      <c r="AT46" s="360"/>
      <c r="AU46" s="361"/>
      <c r="AV46" s="362"/>
      <c r="AW46" s="371"/>
      <c r="AX46" s="372"/>
      <c r="AY46" s="365"/>
      <c r="AZ46" s="366"/>
      <c r="BA46" s="366"/>
      <c r="BB46" s="366"/>
      <c r="BC46" s="366"/>
      <c r="BD46" s="366"/>
      <c r="BE46" s="366"/>
      <c r="BF46" s="367"/>
      <c r="BG46" s="368">
        <f t="shared" si="0"/>
        <v>0</v>
      </c>
      <c r="BH46" s="369"/>
      <c r="BI46" s="369"/>
      <c r="BJ46" s="369"/>
      <c r="BK46" s="369"/>
      <c r="BL46" s="369"/>
      <c r="BM46" s="369"/>
      <c r="BN46" s="370"/>
      <c r="BP46" s="8"/>
      <c r="BQ46" s="8"/>
      <c r="BR46" s="8"/>
      <c r="BS46" s="8"/>
      <c r="BT46" s="8"/>
      <c r="BU46" s="8"/>
    </row>
    <row r="47" spans="2:73" ht="25.5" customHeight="1" x14ac:dyDescent="0.25">
      <c r="B47" s="376"/>
      <c r="C47" s="377"/>
      <c r="D47" s="377"/>
      <c r="E47" s="378"/>
      <c r="F47" s="219"/>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358"/>
      <c r="AN47" s="359"/>
      <c r="AO47" s="359"/>
      <c r="AP47" s="359"/>
      <c r="AQ47" s="359"/>
      <c r="AR47" s="359"/>
      <c r="AS47" s="359"/>
      <c r="AT47" s="360"/>
      <c r="AU47" s="361"/>
      <c r="AV47" s="362"/>
      <c r="AW47" s="371"/>
      <c r="AX47" s="372"/>
      <c r="AY47" s="365"/>
      <c r="AZ47" s="366"/>
      <c r="BA47" s="366"/>
      <c r="BB47" s="366"/>
      <c r="BC47" s="366"/>
      <c r="BD47" s="366"/>
      <c r="BE47" s="366"/>
      <c r="BF47" s="367"/>
      <c r="BG47" s="368">
        <f t="shared" si="0"/>
        <v>0</v>
      </c>
      <c r="BH47" s="369"/>
      <c r="BI47" s="369"/>
      <c r="BJ47" s="369"/>
      <c r="BK47" s="369"/>
      <c r="BL47" s="369"/>
      <c r="BM47" s="369"/>
      <c r="BN47" s="370"/>
      <c r="BP47" s="8"/>
      <c r="BQ47" s="8"/>
      <c r="BR47" s="8"/>
      <c r="BS47" s="8"/>
      <c r="BT47" s="8"/>
      <c r="BU47" s="8"/>
    </row>
    <row r="48" spans="2:73" ht="25.5" customHeight="1" x14ac:dyDescent="0.25">
      <c r="B48" s="376"/>
      <c r="C48" s="377"/>
      <c r="D48" s="377"/>
      <c r="E48" s="378"/>
      <c r="F48" s="219"/>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358"/>
      <c r="AN48" s="359"/>
      <c r="AO48" s="359"/>
      <c r="AP48" s="359"/>
      <c r="AQ48" s="359"/>
      <c r="AR48" s="359"/>
      <c r="AS48" s="359"/>
      <c r="AT48" s="360"/>
      <c r="AU48" s="361"/>
      <c r="AV48" s="362"/>
      <c r="AW48" s="371"/>
      <c r="AX48" s="372"/>
      <c r="AY48" s="365"/>
      <c r="AZ48" s="366"/>
      <c r="BA48" s="366"/>
      <c r="BB48" s="366"/>
      <c r="BC48" s="366"/>
      <c r="BD48" s="366"/>
      <c r="BE48" s="366"/>
      <c r="BF48" s="367"/>
      <c r="BG48" s="368">
        <f t="shared" si="0"/>
        <v>0</v>
      </c>
      <c r="BH48" s="369"/>
      <c r="BI48" s="369"/>
      <c r="BJ48" s="369"/>
      <c r="BK48" s="369"/>
      <c r="BL48" s="369"/>
      <c r="BM48" s="369"/>
      <c r="BN48" s="370"/>
      <c r="BP48" s="8"/>
      <c r="BQ48" s="8"/>
      <c r="BR48" s="8"/>
      <c r="BS48" s="8"/>
      <c r="BT48" s="8"/>
      <c r="BU48" s="8"/>
    </row>
    <row r="49" spans="2:73" ht="25.5" customHeight="1" x14ac:dyDescent="0.25">
      <c r="B49" s="376"/>
      <c r="C49" s="377"/>
      <c r="D49" s="377"/>
      <c r="E49" s="378"/>
      <c r="F49" s="219"/>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358"/>
      <c r="AN49" s="359"/>
      <c r="AO49" s="359"/>
      <c r="AP49" s="359"/>
      <c r="AQ49" s="359"/>
      <c r="AR49" s="359"/>
      <c r="AS49" s="359"/>
      <c r="AT49" s="360"/>
      <c r="AU49" s="361"/>
      <c r="AV49" s="362"/>
      <c r="AW49" s="371"/>
      <c r="AX49" s="372"/>
      <c r="AY49" s="365"/>
      <c r="AZ49" s="366"/>
      <c r="BA49" s="366"/>
      <c r="BB49" s="366"/>
      <c r="BC49" s="366"/>
      <c r="BD49" s="366"/>
      <c r="BE49" s="366"/>
      <c r="BF49" s="367"/>
      <c r="BG49" s="368">
        <f t="shared" si="0"/>
        <v>0</v>
      </c>
      <c r="BH49" s="369"/>
      <c r="BI49" s="369"/>
      <c r="BJ49" s="369"/>
      <c r="BK49" s="369"/>
      <c r="BL49" s="369"/>
      <c r="BM49" s="369"/>
      <c r="BN49" s="370"/>
      <c r="BP49" s="8"/>
      <c r="BQ49" s="8"/>
      <c r="BR49" s="8"/>
      <c r="BS49" s="8"/>
      <c r="BT49" s="8"/>
      <c r="BU49" s="8"/>
    </row>
    <row r="50" spans="2:73" ht="25.5" customHeight="1" x14ac:dyDescent="0.25">
      <c r="B50" s="376"/>
      <c r="C50" s="377"/>
      <c r="D50" s="377"/>
      <c r="E50" s="378"/>
      <c r="F50" s="219"/>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358"/>
      <c r="AN50" s="359"/>
      <c r="AO50" s="359"/>
      <c r="AP50" s="359"/>
      <c r="AQ50" s="359"/>
      <c r="AR50" s="359"/>
      <c r="AS50" s="359"/>
      <c r="AT50" s="360"/>
      <c r="AU50" s="361"/>
      <c r="AV50" s="362"/>
      <c r="AW50" s="371"/>
      <c r="AX50" s="372"/>
      <c r="AY50" s="365"/>
      <c r="AZ50" s="366"/>
      <c r="BA50" s="366"/>
      <c r="BB50" s="366"/>
      <c r="BC50" s="366"/>
      <c r="BD50" s="366"/>
      <c r="BE50" s="366"/>
      <c r="BF50" s="367"/>
      <c r="BG50" s="368">
        <f t="shared" si="0"/>
        <v>0</v>
      </c>
      <c r="BH50" s="369"/>
      <c r="BI50" s="369"/>
      <c r="BJ50" s="369"/>
      <c r="BK50" s="369"/>
      <c r="BL50" s="369"/>
      <c r="BM50" s="369"/>
      <c r="BN50" s="370"/>
      <c r="BP50" s="8"/>
      <c r="BQ50" s="8"/>
      <c r="BR50" s="8"/>
      <c r="BS50" s="8"/>
      <c r="BT50" s="8"/>
      <c r="BU50" s="8"/>
    </row>
    <row r="51" spans="2:73" ht="25.5" customHeight="1" x14ac:dyDescent="0.25">
      <c r="B51" s="376"/>
      <c r="C51" s="377"/>
      <c r="D51" s="377"/>
      <c r="E51" s="378"/>
      <c r="F51" s="219"/>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358"/>
      <c r="AN51" s="359"/>
      <c r="AO51" s="359"/>
      <c r="AP51" s="359"/>
      <c r="AQ51" s="359"/>
      <c r="AR51" s="359"/>
      <c r="AS51" s="359"/>
      <c r="AT51" s="360"/>
      <c r="AU51" s="361"/>
      <c r="AV51" s="362"/>
      <c r="AW51" s="371"/>
      <c r="AX51" s="372"/>
      <c r="AY51" s="365"/>
      <c r="AZ51" s="366"/>
      <c r="BA51" s="366"/>
      <c r="BB51" s="366"/>
      <c r="BC51" s="366"/>
      <c r="BD51" s="366"/>
      <c r="BE51" s="366"/>
      <c r="BF51" s="367"/>
      <c r="BG51" s="368">
        <f t="shared" si="0"/>
        <v>0</v>
      </c>
      <c r="BH51" s="369"/>
      <c r="BI51" s="369"/>
      <c r="BJ51" s="369"/>
      <c r="BK51" s="369"/>
      <c r="BL51" s="369"/>
      <c r="BM51" s="369"/>
      <c r="BN51" s="370"/>
      <c r="BP51" s="8"/>
      <c r="BQ51" s="8"/>
      <c r="BR51" s="8"/>
      <c r="BS51" s="8"/>
      <c r="BT51" s="8"/>
      <c r="BU51" s="8"/>
    </row>
    <row r="52" spans="2:73" ht="25.5" customHeight="1" x14ac:dyDescent="0.25">
      <c r="B52" s="376"/>
      <c r="C52" s="377"/>
      <c r="D52" s="377"/>
      <c r="E52" s="378"/>
      <c r="F52" s="219"/>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358"/>
      <c r="AN52" s="359"/>
      <c r="AO52" s="359"/>
      <c r="AP52" s="359"/>
      <c r="AQ52" s="359"/>
      <c r="AR52" s="359"/>
      <c r="AS52" s="359"/>
      <c r="AT52" s="360"/>
      <c r="AU52" s="361"/>
      <c r="AV52" s="362"/>
      <c r="AW52" s="371"/>
      <c r="AX52" s="372"/>
      <c r="AY52" s="365"/>
      <c r="AZ52" s="366"/>
      <c r="BA52" s="366"/>
      <c r="BB52" s="366"/>
      <c r="BC52" s="366"/>
      <c r="BD52" s="366"/>
      <c r="BE52" s="366"/>
      <c r="BF52" s="367"/>
      <c r="BG52" s="368">
        <f t="shared" si="0"/>
        <v>0</v>
      </c>
      <c r="BH52" s="369"/>
      <c r="BI52" s="369"/>
      <c r="BJ52" s="369"/>
      <c r="BK52" s="369"/>
      <c r="BL52" s="369"/>
      <c r="BM52" s="369"/>
      <c r="BN52" s="370"/>
      <c r="BP52" s="8"/>
      <c r="BQ52" s="8"/>
      <c r="BR52" s="8"/>
      <c r="BS52" s="8"/>
      <c r="BT52" s="8"/>
      <c r="BU52" s="8"/>
    </row>
    <row r="53" spans="2:73" ht="25.5" customHeight="1" x14ac:dyDescent="0.25">
      <c r="B53" s="376"/>
      <c r="C53" s="377"/>
      <c r="D53" s="377"/>
      <c r="E53" s="378"/>
      <c r="F53" s="219"/>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358"/>
      <c r="AN53" s="359"/>
      <c r="AO53" s="359"/>
      <c r="AP53" s="359"/>
      <c r="AQ53" s="359"/>
      <c r="AR53" s="359"/>
      <c r="AS53" s="359"/>
      <c r="AT53" s="360"/>
      <c r="AU53" s="361"/>
      <c r="AV53" s="362"/>
      <c r="AW53" s="371"/>
      <c r="AX53" s="372"/>
      <c r="AY53" s="365"/>
      <c r="AZ53" s="366"/>
      <c r="BA53" s="366"/>
      <c r="BB53" s="366"/>
      <c r="BC53" s="366"/>
      <c r="BD53" s="366"/>
      <c r="BE53" s="366"/>
      <c r="BF53" s="367"/>
      <c r="BG53" s="368">
        <f t="shared" si="0"/>
        <v>0</v>
      </c>
      <c r="BH53" s="369"/>
      <c r="BI53" s="369"/>
      <c r="BJ53" s="369"/>
      <c r="BK53" s="369"/>
      <c r="BL53" s="369"/>
      <c r="BM53" s="369"/>
      <c r="BN53" s="370"/>
      <c r="BP53" s="8"/>
      <c r="BQ53" s="8"/>
      <c r="BR53" s="8"/>
      <c r="BS53" s="8"/>
      <c r="BT53" s="8"/>
      <c r="BU53" s="8"/>
    </row>
    <row r="54" spans="2:73" ht="25.5" customHeight="1" x14ac:dyDescent="0.25">
      <c r="B54" s="376"/>
      <c r="C54" s="377"/>
      <c r="D54" s="377"/>
      <c r="E54" s="378"/>
      <c r="F54" s="219"/>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358"/>
      <c r="AN54" s="359"/>
      <c r="AO54" s="359"/>
      <c r="AP54" s="359"/>
      <c r="AQ54" s="359"/>
      <c r="AR54" s="359"/>
      <c r="AS54" s="359"/>
      <c r="AT54" s="360"/>
      <c r="AU54" s="361"/>
      <c r="AV54" s="362"/>
      <c r="AW54" s="371"/>
      <c r="AX54" s="372"/>
      <c r="AY54" s="365"/>
      <c r="AZ54" s="366"/>
      <c r="BA54" s="366"/>
      <c r="BB54" s="366"/>
      <c r="BC54" s="366"/>
      <c r="BD54" s="366"/>
      <c r="BE54" s="366"/>
      <c r="BF54" s="367"/>
      <c r="BG54" s="368">
        <f t="shared" si="0"/>
        <v>0</v>
      </c>
      <c r="BH54" s="369"/>
      <c r="BI54" s="369"/>
      <c r="BJ54" s="369"/>
      <c r="BK54" s="369"/>
      <c r="BL54" s="369"/>
      <c r="BM54" s="369"/>
      <c r="BN54" s="370"/>
      <c r="BP54" s="8"/>
      <c r="BQ54" s="8"/>
      <c r="BR54" s="8"/>
      <c r="BS54" s="8"/>
      <c r="BT54" s="8"/>
      <c r="BU54" s="8"/>
    </row>
    <row r="55" spans="2:73" ht="25.5" customHeight="1" x14ac:dyDescent="0.25">
      <c r="B55" s="376"/>
      <c r="C55" s="377"/>
      <c r="D55" s="377"/>
      <c r="E55" s="378"/>
      <c r="F55" s="219"/>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358"/>
      <c r="AN55" s="359"/>
      <c r="AO55" s="359"/>
      <c r="AP55" s="359"/>
      <c r="AQ55" s="359"/>
      <c r="AR55" s="359"/>
      <c r="AS55" s="359"/>
      <c r="AT55" s="360"/>
      <c r="AU55" s="361"/>
      <c r="AV55" s="362"/>
      <c r="AW55" s="371"/>
      <c r="AX55" s="372"/>
      <c r="AY55" s="365"/>
      <c r="AZ55" s="366"/>
      <c r="BA55" s="366"/>
      <c r="BB55" s="366"/>
      <c r="BC55" s="366"/>
      <c r="BD55" s="366"/>
      <c r="BE55" s="366"/>
      <c r="BF55" s="367"/>
      <c r="BG55" s="368">
        <f t="shared" si="0"/>
        <v>0</v>
      </c>
      <c r="BH55" s="369"/>
      <c r="BI55" s="369"/>
      <c r="BJ55" s="369"/>
      <c r="BK55" s="369"/>
      <c r="BL55" s="369"/>
      <c r="BM55" s="369"/>
      <c r="BN55" s="370"/>
      <c r="BP55" s="8"/>
      <c r="BQ55" s="8"/>
      <c r="BR55" s="8"/>
      <c r="BS55" s="8"/>
      <c r="BT55" s="8"/>
      <c r="BU55" s="8"/>
    </row>
    <row r="56" spans="2:73" ht="25.5" customHeight="1" x14ac:dyDescent="0.25">
      <c r="B56" s="376"/>
      <c r="C56" s="377"/>
      <c r="D56" s="377"/>
      <c r="E56" s="378"/>
      <c r="F56" s="219"/>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358"/>
      <c r="AN56" s="359"/>
      <c r="AO56" s="359"/>
      <c r="AP56" s="359"/>
      <c r="AQ56" s="359"/>
      <c r="AR56" s="359"/>
      <c r="AS56" s="359"/>
      <c r="AT56" s="360"/>
      <c r="AU56" s="361"/>
      <c r="AV56" s="362"/>
      <c r="AW56" s="371"/>
      <c r="AX56" s="372"/>
      <c r="AY56" s="365"/>
      <c r="AZ56" s="366"/>
      <c r="BA56" s="366"/>
      <c r="BB56" s="366"/>
      <c r="BC56" s="366"/>
      <c r="BD56" s="366"/>
      <c r="BE56" s="366"/>
      <c r="BF56" s="367"/>
      <c r="BG56" s="368">
        <f t="shared" si="0"/>
        <v>0</v>
      </c>
      <c r="BH56" s="369"/>
      <c r="BI56" s="369"/>
      <c r="BJ56" s="369"/>
      <c r="BK56" s="369"/>
      <c r="BL56" s="369"/>
      <c r="BM56" s="369"/>
      <c r="BN56" s="370"/>
      <c r="BP56" s="8"/>
      <c r="BQ56" s="8"/>
      <c r="BR56" s="8"/>
      <c r="BS56" s="8"/>
      <c r="BT56" s="8"/>
      <c r="BU56" s="8"/>
    </row>
    <row r="57" spans="2:73" ht="25.5" customHeight="1" x14ac:dyDescent="0.25">
      <c r="B57" s="376"/>
      <c r="C57" s="377"/>
      <c r="D57" s="377"/>
      <c r="E57" s="378"/>
      <c r="F57" s="219"/>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358"/>
      <c r="AN57" s="359"/>
      <c r="AO57" s="359"/>
      <c r="AP57" s="359"/>
      <c r="AQ57" s="359"/>
      <c r="AR57" s="359"/>
      <c r="AS57" s="359"/>
      <c r="AT57" s="360"/>
      <c r="AU57" s="361"/>
      <c r="AV57" s="362"/>
      <c r="AW57" s="371"/>
      <c r="AX57" s="372"/>
      <c r="AY57" s="365"/>
      <c r="AZ57" s="366"/>
      <c r="BA57" s="366"/>
      <c r="BB57" s="366"/>
      <c r="BC57" s="366"/>
      <c r="BD57" s="366"/>
      <c r="BE57" s="366"/>
      <c r="BF57" s="367"/>
      <c r="BG57" s="368">
        <f t="shared" si="0"/>
        <v>0</v>
      </c>
      <c r="BH57" s="369"/>
      <c r="BI57" s="369"/>
      <c r="BJ57" s="369"/>
      <c r="BK57" s="369"/>
      <c r="BL57" s="369"/>
      <c r="BM57" s="369"/>
      <c r="BN57" s="370"/>
      <c r="BP57" s="8"/>
      <c r="BQ57" s="8"/>
      <c r="BR57" s="8"/>
      <c r="BS57" s="8"/>
      <c r="BT57" s="8"/>
      <c r="BU57" s="8"/>
    </row>
    <row r="58" spans="2:73" ht="25.5" customHeight="1" x14ac:dyDescent="0.25">
      <c r="B58" s="376"/>
      <c r="C58" s="377"/>
      <c r="D58" s="377"/>
      <c r="E58" s="378"/>
      <c r="F58" s="219"/>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358"/>
      <c r="AN58" s="359"/>
      <c r="AO58" s="359"/>
      <c r="AP58" s="359"/>
      <c r="AQ58" s="359"/>
      <c r="AR58" s="359"/>
      <c r="AS58" s="359"/>
      <c r="AT58" s="360"/>
      <c r="AU58" s="361"/>
      <c r="AV58" s="362"/>
      <c r="AW58" s="371"/>
      <c r="AX58" s="372"/>
      <c r="AY58" s="365"/>
      <c r="AZ58" s="366"/>
      <c r="BA58" s="366"/>
      <c r="BB58" s="366"/>
      <c r="BC58" s="366"/>
      <c r="BD58" s="366"/>
      <c r="BE58" s="366"/>
      <c r="BF58" s="367"/>
      <c r="BG58" s="368">
        <f t="shared" si="0"/>
        <v>0</v>
      </c>
      <c r="BH58" s="369"/>
      <c r="BI58" s="369"/>
      <c r="BJ58" s="369"/>
      <c r="BK58" s="369"/>
      <c r="BL58" s="369"/>
      <c r="BM58" s="369"/>
      <c r="BN58" s="370"/>
      <c r="BP58" s="8"/>
      <c r="BQ58" s="8"/>
      <c r="BR58" s="8"/>
      <c r="BS58" s="8"/>
      <c r="BT58" s="8"/>
      <c r="BU58" s="8"/>
    </row>
    <row r="59" spans="2:73" ht="25.5" customHeight="1" x14ac:dyDescent="0.25">
      <c r="B59" s="376"/>
      <c r="C59" s="377"/>
      <c r="D59" s="377"/>
      <c r="E59" s="378"/>
      <c r="F59" s="219"/>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358"/>
      <c r="AN59" s="359"/>
      <c r="AO59" s="359"/>
      <c r="AP59" s="359"/>
      <c r="AQ59" s="359"/>
      <c r="AR59" s="359"/>
      <c r="AS59" s="359"/>
      <c r="AT59" s="360"/>
      <c r="AU59" s="361"/>
      <c r="AV59" s="362"/>
      <c r="AW59" s="371"/>
      <c r="AX59" s="372"/>
      <c r="AY59" s="365"/>
      <c r="AZ59" s="366"/>
      <c r="BA59" s="366"/>
      <c r="BB59" s="366"/>
      <c r="BC59" s="366"/>
      <c r="BD59" s="366"/>
      <c r="BE59" s="366"/>
      <c r="BF59" s="367"/>
      <c r="BG59" s="368">
        <f>+INT(AM59*AY59)</f>
        <v>0</v>
      </c>
      <c r="BH59" s="369"/>
      <c r="BI59" s="369"/>
      <c r="BJ59" s="369"/>
      <c r="BK59" s="369"/>
      <c r="BL59" s="369"/>
      <c r="BM59" s="369"/>
      <c r="BN59" s="370"/>
      <c r="BP59" s="8"/>
      <c r="BQ59" s="8"/>
      <c r="BR59" s="8"/>
      <c r="BS59" s="8"/>
      <c r="BT59" s="8"/>
      <c r="BU59" s="8"/>
    </row>
    <row r="60" spans="2:73" ht="25.5" customHeight="1" thickBot="1" x14ac:dyDescent="0.3">
      <c r="B60" s="373"/>
      <c r="C60" s="374"/>
      <c r="D60" s="374"/>
      <c r="E60" s="375"/>
      <c r="F60" s="422"/>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4"/>
      <c r="AM60" s="415"/>
      <c r="AN60" s="416"/>
      <c r="AO60" s="416"/>
      <c r="AP60" s="416"/>
      <c r="AQ60" s="416"/>
      <c r="AR60" s="416"/>
      <c r="AS60" s="416"/>
      <c r="AT60" s="417"/>
      <c r="AU60" s="413"/>
      <c r="AV60" s="414"/>
      <c r="AW60" s="420"/>
      <c r="AX60" s="421"/>
      <c r="AY60" s="398"/>
      <c r="AZ60" s="399"/>
      <c r="BA60" s="399"/>
      <c r="BB60" s="399"/>
      <c r="BC60" s="399"/>
      <c r="BD60" s="399"/>
      <c r="BE60" s="399"/>
      <c r="BF60" s="400"/>
      <c r="BG60" s="401">
        <f>+INT(AM60*AY60)</f>
        <v>0</v>
      </c>
      <c r="BH60" s="402"/>
      <c r="BI60" s="402"/>
      <c r="BJ60" s="402"/>
      <c r="BK60" s="402"/>
      <c r="BL60" s="402"/>
      <c r="BM60" s="402"/>
      <c r="BN60" s="403"/>
      <c r="BP60" s="8"/>
      <c r="BQ60" s="8"/>
      <c r="BR60" s="8"/>
      <c r="BS60" s="8"/>
      <c r="BT60" s="8"/>
      <c r="BU60" s="8"/>
    </row>
    <row r="61" spans="2:73" ht="26.25" customHeight="1" x14ac:dyDescent="0.2">
      <c r="B61" s="101"/>
      <c r="C61" s="101"/>
      <c r="D61" s="101"/>
      <c r="E61" s="101"/>
      <c r="F61" s="101" t="s">
        <v>54</v>
      </c>
      <c r="G61" s="101"/>
      <c r="H61" s="101"/>
      <c r="I61" s="101"/>
      <c r="J61" s="101"/>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25"/>
      <c r="AX61" s="25"/>
      <c r="AY61" s="410" t="s">
        <v>33</v>
      </c>
      <c r="AZ61" s="411"/>
      <c r="BA61" s="411"/>
      <c r="BB61" s="411"/>
      <c r="BC61" s="411"/>
      <c r="BD61" s="411"/>
      <c r="BE61" s="411"/>
      <c r="BF61" s="412"/>
      <c r="BG61" s="407">
        <f>SUM(BG26:BN60)</f>
        <v>0</v>
      </c>
      <c r="BH61" s="408"/>
      <c r="BI61" s="408"/>
      <c r="BJ61" s="408"/>
      <c r="BK61" s="408"/>
      <c r="BL61" s="408"/>
      <c r="BM61" s="408"/>
      <c r="BN61" s="409"/>
      <c r="BP61" s="8"/>
      <c r="BQ61" s="8"/>
      <c r="BR61" s="8"/>
      <c r="BS61" s="8"/>
      <c r="BT61" s="8"/>
      <c r="BU61" s="8"/>
    </row>
    <row r="62" spans="2:73" ht="26.25" customHeight="1" thickBot="1" x14ac:dyDescent="0.25">
      <c r="B62" s="97"/>
      <c r="C62" s="98"/>
      <c r="D62" s="98"/>
      <c r="E62" s="98"/>
      <c r="F62" s="98" t="s">
        <v>78</v>
      </c>
      <c r="G62" s="98"/>
      <c r="H62" s="98"/>
      <c r="I62" s="98"/>
      <c r="J62" s="98"/>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25"/>
      <c r="AX62" s="25"/>
      <c r="AY62" s="404" t="s">
        <v>21</v>
      </c>
      <c r="AZ62" s="405"/>
      <c r="BA62" s="405"/>
      <c r="BB62" s="405"/>
      <c r="BC62" s="405"/>
      <c r="BD62" s="405"/>
      <c r="BE62" s="405"/>
      <c r="BF62" s="406"/>
      <c r="BG62" s="395"/>
      <c r="BH62" s="396"/>
      <c r="BI62" s="396"/>
      <c r="BJ62" s="396"/>
      <c r="BK62" s="396"/>
      <c r="BL62" s="396"/>
      <c r="BM62" s="396"/>
      <c r="BN62" s="397"/>
      <c r="BP62" s="8"/>
      <c r="BQ62" s="8"/>
      <c r="BR62" s="8"/>
      <c r="BS62" s="8"/>
      <c r="BT62" s="8"/>
      <c r="BU62" s="8"/>
    </row>
    <row r="63" spans="2:73" x14ac:dyDescent="0.15">
      <c r="BN63" s="55" t="s">
        <v>85</v>
      </c>
    </row>
  </sheetData>
  <protectedRanges>
    <protectedRange sqref="B20:H21 I21:M21 I20:L20 N20:AP21" name="範囲1_1"/>
  </protectedRanges>
  <mergeCells count="276">
    <mergeCell ref="BG41:BN41"/>
    <mergeCell ref="B40:E40"/>
    <mergeCell ref="AW40:AX40"/>
    <mergeCell ref="AM40:AT40"/>
    <mergeCell ref="AU40:AV40"/>
    <mergeCell ref="F60:AL60"/>
    <mergeCell ref="AY26:BF26"/>
    <mergeCell ref="B36:E36"/>
    <mergeCell ref="AW27:AX27"/>
    <mergeCell ref="AW28:AX28"/>
    <mergeCell ref="B30:E30"/>
    <mergeCell ref="B29:E29"/>
    <mergeCell ref="B26:E26"/>
    <mergeCell ref="B27:E27"/>
    <mergeCell ref="B28:E28"/>
    <mergeCell ref="B33:E33"/>
    <mergeCell ref="B37:E37"/>
    <mergeCell ref="B35:E35"/>
    <mergeCell ref="B34:E34"/>
    <mergeCell ref="F35:AL35"/>
    <mergeCell ref="F36:AL36"/>
    <mergeCell ref="F37:AL37"/>
    <mergeCell ref="AM36:AT36"/>
    <mergeCell ref="B41:E41"/>
    <mergeCell ref="AY31:BF31"/>
    <mergeCell ref="F25:AL25"/>
    <mergeCell ref="B31:E31"/>
    <mergeCell ref="C17:F18"/>
    <mergeCell ref="H17:AJ19"/>
    <mergeCell ref="G22:O23"/>
    <mergeCell ref="AY27:BF27"/>
    <mergeCell ref="AW60:AX60"/>
    <mergeCell ref="F30:AL30"/>
    <mergeCell ref="F31:AL31"/>
    <mergeCell ref="F32:AL32"/>
    <mergeCell ref="B39:E39"/>
    <mergeCell ref="AY38:BF38"/>
    <mergeCell ref="B38:E38"/>
    <mergeCell ref="F38:AL38"/>
    <mergeCell ref="F39:AL39"/>
    <mergeCell ref="AW41:AX41"/>
    <mergeCell ref="AY41:BF41"/>
    <mergeCell ref="B32:E32"/>
    <mergeCell ref="AM41:AT41"/>
    <mergeCell ref="AU41:AV41"/>
    <mergeCell ref="AW45:AX45"/>
    <mergeCell ref="AW44:AX44"/>
    <mergeCell ref="AY42:BF42"/>
    <mergeCell ref="BG61:BN61"/>
    <mergeCell ref="AY61:BF61"/>
    <mergeCell ref="AU60:AV60"/>
    <mergeCell ref="AM60:AT60"/>
    <mergeCell ref="BG30:BN30"/>
    <mergeCell ref="BG28:BN28"/>
    <mergeCell ref="BG26:BN26"/>
    <mergeCell ref="AW26:AX26"/>
    <mergeCell ref="AW29:AX29"/>
    <mergeCell ref="AW30:AX30"/>
    <mergeCell ref="BG27:BN27"/>
    <mergeCell ref="AY28:BF28"/>
    <mergeCell ref="BG31:BN31"/>
    <mergeCell ref="AY30:BF30"/>
    <mergeCell ref="AW31:AX31"/>
    <mergeCell ref="AY29:BF29"/>
    <mergeCell ref="AY32:BF32"/>
    <mergeCell ref="BG32:BN32"/>
    <mergeCell ref="AM31:AT31"/>
    <mergeCell ref="BG38:BN38"/>
    <mergeCell ref="AW39:AX39"/>
    <mergeCell ref="AY39:BF39"/>
    <mergeCell ref="BG39:BN39"/>
    <mergeCell ref="AW38:AX38"/>
    <mergeCell ref="BG62:BN62"/>
    <mergeCell ref="AY60:BF60"/>
    <mergeCell ref="BG60:BN60"/>
    <mergeCell ref="AY62:BF62"/>
    <mergeCell ref="AW32:AX32"/>
    <mergeCell ref="AW34:AX34"/>
    <mergeCell ref="AY40:BF40"/>
    <mergeCell ref="BG40:BN40"/>
    <mergeCell ref="AW59:AX59"/>
    <mergeCell ref="AY59:BF59"/>
    <mergeCell ref="AY33:BF33"/>
    <mergeCell ref="BG33:BN33"/>
    <mergeCell ref="AW33:AX33"/>
    <mergeCell ref="AW37:AX37"/>
    <mergeCell ref="AY34:BF34"/>
    <mergeCell ref="BG34:BN34"/>
    <mergeCell ref="AW35:AX35"/>
    <mergeCell ref="AY35:BF35"/>
    <mergeCell ref="BG35:BN35"/>
    <mergeCell ref="BG36:BN36"/>
    <mergeCell ref="AY37:BF37"/>
    <mergeCell ref="BG37:BN37"/>
    <mergeCell ref="AW36:AX36"/>
    <mergeCell ref="AY36:BF36"/>
    <mergeCell ref="BH6:BI6"/>
    <mergeCell ref="BJ6:BK6"/>
    <mergeCell ref="F28:AL28"/>
    <mergeCell ref="F29:AL29"/>
    <mergeCell ref="AM28:AT28"/>
    <mergeCell ref="C6:AO7"/>
    <mergeCell ref="D22:F23"/>
    <mergeCell ref="C9:F10"/>
    <mergeCell ref="H9:Q10"/>
    <mergeCell ref="BG29:BN29"/>
    <mergeCell ref="C20:Q21"/>
    <mergeCell ref="R20:AD21"/>
    <mergeCell ref="B3:V3"/>
    <mergeCell ref="AW25:AX25"/>
    <mergeCell ref="B4:I4"/>
    <mergeCell ref="J4:AP4"/>
    <mergeCell ref="AM25:AT25"/>
    <mergeCell ref="AM26:AT26"/>
    <mergeCell ref="AU26:AV26"/>
    <mergeCell ref="AU27:AV27"/>
    <mergeCell ref="BF6:BG6"/>
    <mergeCell ref="F26:AL26"/>
    <mergeCell ref="F27:AL27"/>
    <mergeCell ref="AM27:AT27"/>
    <mergeCell ref="C11:F12"/>
    <mergeCell ref="C14:F15"/>
    <mergeCell ref="AX6:AY6"/>
    <mergeCell ref="AZ6:BC6"/>
    <mergeCell ref="P22:R23"/>
    <mergeCell ref="S22:AA23"/>
    <mergeCell ref="H11:AN12"/>
    <mergeCell ref="H14:AJ16"/>
    <mergeCell ref="BG42:BN42"/>
    <mergeCell ref="AY43:BF43"/>
    <mergeCell ref="BG43:BN43"/>
    <mergeCell ref="AY44:BF44"/>
    <mergeCell ref="BG44:BN44"/>
    <mergeCell ref="B43:E43"/>
    <mergeCell ref="AW43:AX43"/>
    <mergeCell ref="B42:E42"/>
    <mergeCell ref="AW42:AX42"/>
    <mergeCell ref="AM42:AT42"/>
    <mergeCell ref="AU42:AV42"/>
    <mergeCell ref="AM43:AT43"/>
    <mergeCell ref="AU43:AV43"/>
    <mergeCell ref="B44:E44"/>
    <mergeCell ref="B46:E46"/>
    <mergeCell ref="AY45:BF45"/>
    <mergeCell ref="BG45:BN45"/>
    <mergeCell ref="AY46:BF46"/>
    <mergeCell ref="AW46:AX46"/>
    <mergeCell ref="F45:AL45"/>
    <mergeCell ref="F46:AL46"/>
    <mergeCell ref="B48:E48"/>
    <mergeCell ref="AW48:AX48"/>
    <mergeCell ref="AY48:BF48"/>
    <mergeCell ref="B47:E47"/>
    <mergeCell ref="AW47:AX47"/>
    <mergeCell ref="AY47:BF47"/>
    <mergeCell ref="F47:AL47"/>
    <mergeCell ref="F48:AL48"/>
    <mergeCell ref="AM47:AT47"/>
    <mergeCell ref="AU47:AV47"/>
    <mergeCell ref="AM45:AT45"/>
    <mergeCell ref="AU45:AV45"/>
    <mergeCell ref="AM46:AT46"/>
    <mergeCell ref="AU46:AV46"/>
    <mergeCell ref="AM48:AT48"/>
    <mergeCell ref="AU48:AV48"/>
    <mergeCell ref="B45:E45"/>
    <mergeCell ref="B49:E49"/>
    <mergeCell ref="AW49:AX49"/>
    <mergeCell ref="AY49:BF49"/>
    <mergeCell ref="BG49:BN49"/>
    <mergeCell ref="AM49:AT49"/>
    <mergeCell ref="AU49:AV49"/>
    <mergeCell ref="F49:AL49"/>
    <mergeCell ref="B51:E51"/>
    <mergeCell ref="AW51:AX51"/>
    <mergeCell ref="B50:E50"/>
    <mergeCell ref="AW50:AX50"/>
    <mergeCell ref="AM50:AT50"/>
    <mergeCell ref="AU50:AV50"/>
    <mergeCell ref="F50:AL50"/>
    <mergeCell ref="F51:AL51"/>
    <mergeCell ref="AM51:AT51"/>
    <mergeCell ref="AU51:AV51"/>
    <mergeCell ref="AY50:BF50"/>
    <mergeCell ref="BG50:BN50"/>
    <mergeCell ref="B53:E53"/>
    <mergeCell ref="AW53:AX53"/>
    <mergeCell ref="B52:E52"/>
    <mergeCell ref="AW52:AX52"/>
    <mergeCell ref="F53:AL53"/>
    <mergeCell ref="B58:E58"/>
    <mergeCell ref="B55:E55"/>
    <mergeCell ref="B56:E56"/>
    <mergeCell ref="F54:AL54"/>
    <mergeCell ref="AW54:AX54"/>
    <mergeCell ref="AM52:AT52"/>
    <mergeCell ref="AU52:AV52"/>
    <mergeCell ref="AM53:AT53"/>
    <mergeCell ref="AU53:AV53"/>
    <mergeCell ref="AM56:AT56"/>
    <mergeCell ref="AU56:AV56"/>
    <mergeCell ref="AM57:AT57"/>
    <mergeCell ref="AU57:AV57"/>
    <mergeCell ref="AM58:AT58"/>
    <mergeCell ref="AU58:AV58"/>
    <mergeCell ref="B60:E60"/>
    <mergeCell ref="AY54:BF54"/>
    <mergeCell ref="AW55:AX55"/>
    <mergeCell ref="B59:E59"/>
    <mergeCell ref="BG59:BN59"/>
    <mergeCell ref="B57:E57"/>
    <mergeCell ref="AW57:AX57"/>
    <mergeCell ref="AY57:BF57"/>
    <mergeCell ref="AY58:BF58"/>
    <mergeCell ref="B54:E54"/>
    <mergeCell ref="AY56:BF56"/>
    <mergeCell ref="AY55:BF55"/>
    <mergeCell ref="BG55:BN55"/>
    <mergeCell ref="BG54:BN54"/>
    <mergeCell ref="F56:AL56"/>
    <mergeCell ref="F57:AL57"/>
    <mergeCell ref="F58:AL58"/>
    <mergeCell ref="F59:AL59"/>
    <mergeCell ref="AM54:AT54"/>
    <mergeCell ref="AU54:AV54"/>
    <mergeCell ref="AM55:AT55"/>
    <mergeCell ref="AU55:AV55"/>
    <mergeCell ref="AM59:AT59"/>
    <mergeCell ref="AU59:AV59"/>
    <mergeCell ref="AY52:BF52"/>
    <mergeCell ref="BG52:BN52"/>
    <mergeCell ref="AY53:BF53"/>
    <mergeCell ref="BG53:BN53"/>
    <mergeCell ref="AY51:BF51"/>
    <mergeCell ref="BG51:BN51"/>
    <mergeCell ref="BG48:BN48"/>
    <mergeCell ref="BG46:BN46"/>
    <mergeCell ref="AW58:AX58"/>
    <mergeCell ref="AW56:AX56"/>
    <mergeCell ref="BG56:BN56"/>
    <mergeCell ref="BG57:BN57"/>
    <mergeCell ref="BG58:BN58"/>
    <mergeCell ref="BG47:BN47"/>
    <mergeCell ref="F33:AL33"/>
    <mergeCell ref="F34:AL34"/>
    <mergeCell ref="F40:AL40"/>
    <mergeCell ref="F41:AL41"/>
    <mergeCell ref="F42:AL42"/>
    <mergeCell ref="F43:AL43"/>
    <mergeCell ref="F44:AL44"/>
    <mergeCell ref="F52:AL52"/>
    <mergeCell ref="F55:AL55"/>
    <mergeCell ref="AM35:AT35"/>
    <mergeCell ref="AM44:AT44"/>
    <mergeCell ref="AU28:AV28"/>
    <mergeCell ref="AU25:AV25"/>
    <mergeCell ref="AM29:AT29"/>
    <mergeCell ref="AU29:AV29"/>
    <mergeCell ref="AM30:AT30"/>
    <mergeCell ref="AU30:AV30"/>
    <mergeCell ref="AU31:AV31"/>
    <mergeCell ref="AM32:AT32"/>
    <mergeCell ref="AU32:AV32"/>
    <mergeCell ref="AM33:AT33"/>
    <mergeCell ref="AU33:AV33"/>
    <mergeCell ref="AM34:AT34"/>
    <mergeCell ref="AU34:AV34"/>
    <mergeCell ref="AU35:AV35"/>
    <mergeCell ref="AU36:AV36"/>
    <mergeCell ref="AM37:AT37"/>
    <mergeCell ref="AU37:AV37"/>
    <mergeCell ref="AU38:AV38"/>
    <mergeCell ref="AM39:AT39"/>
    <mergeCell ref="AU39:AV39"/>
    <mergeCell ref="AM38:AT38"/>
    <mergeCell ref="AU44:AV44"/>
  </mergeCells>
  <phoneticPr fontId="2"/>
  <dataValidations count="1">
    <dataValidation type="list" allowBlank="1" showInputMessage="1" showErrorMessage="1" sqref="AU26:AV60" xr:uid="{00000000-0002-0000-0200-000000000000}">
      <formula1>",　,※"</formula1>
    </dataValidation>
  </dataValidations>
  <printOptions horizontalCentered="1"/>
  <pageMargins left="0.78740157480314965" right="0.39370078740157483" top="0.74803149606299213" bottom="0.19685039370078741" header="0.51181102362204722" footer="0.51181102362204722"/>
  <pageSetup paperSize="9" scale="6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請求書(表紙)(記入例)</vt:lpstr>
      <vt:lpstr>請求書(表紙)</vt:lpstr>
      <vt:lpstr>請求書(内訳) </vt:lpstr>
      <vt:lpstr>'請求書(内訳) '!Print_Area</vt:lpstr>
      <vt:lpstr>'請求書(表紙)'!Print_Area</vt:lpstr>
      <vt:lpstr>'請求書(表紙)(記入例)'!Print_Area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Nemoto</dc:creator>
  <cp:lastModifiedBy>kusunoki</cp:lastModifiedBy>
  <cp:lastPrinted>2024-10-07T05:45:36Z</cp:lastPrinted>
  <dcterms:created xsi:type="dcterms:W3CDTF">2005-03-17T09:22:16Z</dcterms:created>
  <dcterms:modified xsi:type="dcterms:W3CDTF">2024-10-07T05:47:37Z</dcterms:modified>
</cp:coreProperties>
</file>